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588" windowWidth="14400" windowHeight="9276" tabRatio="679" activeTab="4"/>
  </bookViews>
  <sheets>
    <sheet name="2016 отчет" sheetId="1" r:id="rId1"/>
    <sheet name="2017 отчет" sheetId="2" r:id="rId2"/>
    <sheet name="2018 оценка" sheetId="3" r:id="rId3"/>
    <sheet name="2019 прогноз" sheetId="4" r:id="rId4"/>
    <sheet name="2020 прогноз" sheetId="5" r:id="rId5"/>
  </sheets>
  <definedNames/>
  <calcPr fullCalcOnLoad="1"/>
</workbook>
</file>

<file path=xl/sharedStrings.xml><?xml version="1.0" encoding="utf-8"?>
<sst xmlns="http://schemas.openxmlformats.org/spreadsheetml/2006/main" count="1157" uniqueCount="155">
  <si>
    <t>процентов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</si>
  <si>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</si>
  <si>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</si>
  <si>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тыс. рублей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</si>
  <si>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</si>
  <si>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рублей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</si>
  <si>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</si>
  <si>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</si>
  <si>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единиц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</si>
  <si>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</si>
  <si>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</si>
  <si>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</si>
  <si>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Общая площадь жилых помещений, приходящаяся в среднем на одного жителя, - всего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</si>
  <si>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</si>
  <si>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</si>
  <si>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</si>
  <si>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</si>
  <si>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</si>
  <si>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</si>
  <si>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</si>
  <si>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</si>
  <si>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</si>
  <si>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</si>
  <si>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</si>
  <si>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да/нет</t>
  </si>
  <si>
    <t>Среднегодовая численность постоянного населения</t>
  </si>
  <si>
    <t>тыс. человек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</si>
  <si>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</si>
  <si>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</si>
  <si>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</si>
  <si>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</si>
  <si>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</si>
  <si>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</si>
  <si>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</si>
  <si>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</si>
  <si>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</si>
  <si>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</si>
  <si>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</si>
  <si>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</si>
  <si>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</si>
  <si>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</si>
  <si>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</si>
  <si>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</si>
  <si>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</si>
  <si>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</si>
  <si>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</si>
  <si>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</si>
  <si>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</si>
  <si>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</si>
  <si>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</si>
  <si>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</si>
  <si>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</si>
  <si>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</si>
  <si>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Калуга</t>
  </si>
  <si>
    <t>Обнинск</t>
  </si>
  <si>
    <t>да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</si>
  <si>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</si>
  <si>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</si>
  <si>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</si>
  <si>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3.</t>
  </si>
  <si>
    <t>Объем инвестиций в основной капитал 
(за исключением бюджетных средств) 
в расчете на 1 жителя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</si>
  <si>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</si>
  <si>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</si>
  <si>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</si>
  <si>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</si>
  <si>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</si>
  <si>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7.</t>
  </si>
  <si>
    <t>8.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</si>
  <si>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</si>
  <si>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</si>
  <si>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</si>
  <si>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</si>
  <si>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</si>
  <si>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</si>
  <si>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</si>
  <si>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</si>
  <si>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</si>
  <si>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</si>
  <si>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</si>
  <si>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</si>
  <si>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</si>
  <si>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</si>
  <si>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</si>
  <si>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</si>
  <si>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</si>
  <si>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</si>
  <si>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</si>
  <si>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</si>
  <si>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</si>
  <si>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</si>
  <si>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</si>
  <si>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</si>
  <si>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</si>
  <si>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</si>
  <si>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</si>
  <si>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</si>
  <si>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</si>
  <si>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</si>
  <si>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</si>
  <si>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</si>
  <si>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</si>
  <si>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</si>
  <si>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</si>
  <si>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</si>
  <si>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</si>
  <si>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</si>
  <si>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</si>
  <si>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</si>
  <si>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</si>
  <si>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 том числе
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</si>
  <si>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</si>
  <si>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</si>
  <si>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</si>
  <si>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</si>
  <si>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</si>
  <si>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</si>
  <si>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</si>
  <si>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</si>
  <si>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</si>
  <si>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</si>
  <si>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</si>
  <si>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</si>
  <si>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</si>
  <si>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</si>
  <si>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</si>
  <si>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</si>
  <si>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</si>
  <si>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</si>
  <si>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</si>
  <si>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</si>
  <si>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</si>
  <si>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</si>
  <si>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</si>
  <si>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</si>
  <si>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</si>
  <si>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</si>
  <si>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</si>
  <si>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опрошен-ных</t>
  </si>
  <si>
    <t>38.</t>
  </si>
  <si>
    <t>Энергосбережение и повышение энергетической эффективности</t>
  </si>
  <si>
    <t>39.</t>
  </si>
  <si>
    <t>40.</t>
  </si>
  <si>
    <t>Удельная величина потребления энергетических ресурсов муниципальными бюджетными учреждениями:</t>
  </si>
  <si>
    <t>Экономическое развитие</t>
  </si>
  <si>
    <t>куб. метров на 1 человека населения</t>
  </si>
  <si>
    <t>куб. метров на 1 проживающего</t>
  </si>
  <si>
    <t>кВт/ч на 1 проживающего</t>
  </si>
  <si>
    <t>кВт/ч на 1 человека населения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</si>
  <si>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</si>
  <si>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</si>
  <si>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Исключен</t>
  </si>
  <si>
    <t xml:space="preserve">да </t>
  </si>
  <si>
    <t>х</t>
  </si>
  <si>
    <t xml:space="preserve"> 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</si>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</sst>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#,##0.0&quot;р.&quot;"/>
    <numFmt numFmtId="182" formatCode="0.00000"/>
    <numFmt numFmtId="183" formatCode="0.0000"/>
    <numFmt numFmtId="184" formatCode="#,##0.000"/>
    <numFmt numFmtId="185" formatCode="0.000000"/>
    <numFmt numFmtId="186" formatCode="0.0000000"/>
    <numFmt numFmtId="187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14" borderId="0" xfId="0" applyFont="1" applyFill="1" applyAlignment="1">
      <alignment wrapText="1"/>
    </xf>
    <xf numFmtId="0" fontId="30" fillId="14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 wrapText="1"/>
    </xf>
    <xf numFmtId="0" fontId="38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0" fontId="26" fillId="14" borderId="0" xfId="0" applyFont="1" applyFill="1" applyAlignment="1">
      <alignment/>
    </xf>
    <xf numFmtId="0" fontId="26" fillId="1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7" fillId="14" borderId="0" xfId="0" applyFont="1" applyFill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6" fillId="1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2" fontId="26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72" fontId="26" fillId="2" borderId="10" xfId="0" applyNumberFormat="1" applyFont="1" applyFill="1" applyBorder="1" applyAlignment="1">
      <alignment horizontal="right"/>
    </xf>
    <xf numFmtId="172" fontId="0" fillId="2" borderId="10" xfId="0" applyNumberFormat="1" applyFont="1" applyFill="1" applyBorder="1" applyAlignment="1">
      <alignment/>
    </xf>
    <xf numFmtId="172" fontId="26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8" fillId="2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172" fontId="0" fillId="2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wrapText="1"/>
    </xf>
    <xf numFmtId="172" fontId="26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2" fontId="26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2" fontId="26" fillId="2" borderId="10" xfId="0" applyNumberFormat="1" applyFont="1" applyFill="1" applyBorder="1" applyAlignment="1">
      <alignment horizontal="center" vertical="center"/>
    </xf>
    <xf numFmtId="2" fontId="49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/>
    </xf>
    <xf numFmtId="2" fontId="48" fillId="2" borderId="10" xfId="0" applyNumberFormat="1" applyFont="1" applyFill="1" applyBorder="1" applyAlignment="1">
      <alignment horizontal="center"/>
    </xf>
    <xf numFmtId="2" fontId="49" fillId="2" borderId="10" xfId="0" applyNumberFormat="1" applyFont="1" applyFill="1" applyBorder="1" applyAlignment="1">
      <alignment horizontal="center"/>
    </xf>
    <xf numFmtId="173" fontId="48" fillId="0" borderId="10" xfId="0" applyNumberFormat="1" applyFont="1" applyBorder="1" applyAlignment="1">
      <alignment horizontal="center"/>
    </xf>
    <xf numFmtId="0" fontId="49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/>
    </xf>
    <xf numFmtId="172" fontId="26" fillId="34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/>
    </xf>
    <xf numFmtId="173" fontId="48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8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172" fontId="48" fillId="34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3" fillId="2" borderId="10" xfId="0" applyNumberFormat="1" applyFont="1" applyFill="1" applyBorder="1" applyAlignment="1">
      <alignment/>
    </xf>
    <xf numFmtId="172" fontId="48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172" fontId="3" fillId="2" borderId="10" xfId="0" applyNumberFormat="1" applyFont="1" applyFill="1" applyBorder="1" applyAlignment="1">
      <alignment horizontal="right"/>
    </xf>
    <xf numFmtId="172" fontId="48" fillId="2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172" fontId="3" fillId="34" borderId="10" xfId="0" applyNumberFormat="1" applyFont="1" applyFill="1" applyBorder="1" applyAlignment="1">
      <alignment horizontal="center" vertical="center"/>
    </xf>
    <xf numFmtId="172" fontId="48" fillId="6" borderId="10" xfId="0" applyNumberFormat="1" applyFont="1" applyFill="1" applyBorder="1" applyAlignment="1">
      <alignment horizontal="center" vertical="center"/>
    </xf>
    <xf numFmtId="172" fontId="48" fillId="6" borderId="10" xfId="0" applyNumberFormat="1" applyFont="1" applyFill="1" applyBorder="1" applyAlignment="1">
      <alignment/>
    </xf>
    <xf numFmtId="2" fontId="48" fillId="6" borderId="10" xfId="0" applyNumberFormat="1" applyFont="1" applyFill="1" applyBorder="1" applyAlignment="1">
      <alignment horizontal="center" vertical="center"/>
    </xf>
    <xf numFmtId="2" fontId="48" fillId="6" borderId="10" xfId="0" applyNumberFormat="1" applyFont="1" applyFill="1" applyBorder="1" applyAlignment="1">
      <alignment horizontal="center"/>
    </xf>
    <xf numFmtId="172" fontId="48" fillId="2" borderId="10" xfId="0" applyNumberFormat="1" applyFont="1" applyFill="1" applyBorder="1" applyAlignment="1">
      <alignment/>
    </xf>
    <xf numFmtId="0" fontId="48" fillId="2" borderId="10" xfId="0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2" fontId="48" fillId="2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172" fontId="48" fillId="2" borderId="10" xfId="0" applyNumberFormat="1" applyFont="1" applyFill="1" applyBorder="1" applyAlignment="1">
      <alignment/>
    </xf>
    <xf numFmtId="172" fontId="48" fillId="6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2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S10" sqref="R10:S10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1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6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14062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1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4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35" s="17" customFormat="1" ht="42.75">
      <c r="A4" s="46" t="s">
        <v>56</v>
      </c>
      <c r="B4" s="47" t="s">
        <v>57</v>
      </c>
      <c r="C4" s="46" t="s">
        <v>8</v>
      </c>
      <c r="D4" s="64">
        <v>354.4</v>
      </c>
      <c r="E4" s="64">
        <v>253</v>
      </c>
      <c r="F4" s="64">
        <v>343.5</v>
      </c>
      <c r="G4" s="64">
        <v>341.5</v>
      </c>
      <c r="H4" s="64">
        <v>179.7</v>
      </c>
      <c r="I4" s="64">
        <v>195.4</v>
      </c>
      <c r="J4" s="64">
        <v>325.9</v>
      </c>
      <c r="K4" s="64">
        <v>370</v>
      </c>
      <c r="L4" s="64">
        <v>267.4</v>
      </c>
      <c r="M4" s="64">
        <v>246.4</v>
      </c>
      <c r="N4" s="64">
        <v>167.5</v>
      </c>
      <c r="O4" s="64">
        <v>279.9</v>
      </c>
      <c r="P4" s="64">
        <v>416.8</v>
      </c>
      <c r="Q4" s="64">
        <v>260.5</v>
      </c>
      <c r="R4" s="64">
        <v>234.7</v>
      </c>
      <c r="S4" s="64">
        <v>315.8</v>
      </c>
      <c r="T4" s="64">
        <v>206.2</v>
      </c>
      <c r="U4" s="64">
        <v>247</v>
      </c>
      <c r="V4" s="64">
        <v>193.1</v>
      </c>
      <c r="W4" s="64">
        <v>154</v>
      </c>
      <c r="X4" s="64">
        <v>201.4</v>
      </c>
      <c r="Y4" s="64">
        <v>259.3</v>
      </c>
      <c r="Z4" s="64">
        <v>184</v>
      </c>
      <c r="AA4" s="64">
        <v>338.3</v>
      </c>
      <c r="AB4" s="64">
        <v>448.7</v>
      </c>
      <c r="AC4" s="64">
        <v>553</v>
      </c>
      <c r="AF4" s="29"/>
      <c r="AG4" s="29"/>
      <c r="AI4" s="29"/>
    </row>
    <row r="5" spans="1:35" s="15" customFormat="1" ht="57">
      <c r="A5" s="48" t="s">
        <v>58</v>
      </c>
      <c r="B5" s="47" t="s">
        <v>4</v>
      </c>
      <c r="C5" s="48" t="s">
        <v>0</v>
      </c>
      <c r="D5" s="64">
        <v>25.9</v>
      </c>
      <c r="E5" s="64">
        <v>27.7</v>
      </c>
      <c r="F5" s="64">
        <v>31.3</v>
      </c>
      <c r="G5" s="64">
        <v>27.5</v>
      </c>
      <c r="H5" s="64">
        <v>37.2</v>
      </c>
      <c r="I5" s="64">
        <v>31.1</v>
      </c>
      <c r="J5" s="64">
        <v>31</v>
      </c>
      <c r="K5" s="64">
        <v>24.4</v>
      </c>
      <c r="L5" s="64">
        <v>21.7</v>
      </c>
      <c r="M5" s="64">
        <v>28.8</v>
      </c>
      <c r="N5" s="64">
        <v>19.4</v>
      </c>
      <c r="O5" s="64">
        <v>21.8</v>
      </c>
      <c r="P5" s="64">
        <v>43</v>
      </c>
      <c r="Q5" s="64">
        <v>20.6</v>
      </c>
      <c r="R5" s="64">
        <v>28.6</v>
      </c>
      <c r="S5" s="64">
        <v>28.3</v>
      </c>
      <c r="T5" s="64">
        <v>36</v>
      </c>
      <c r="U5" s="64">
        <v>41.1</v>
      </c>
      <c r="V5" s="64">
        <v>26.8</v>
      </c>
      <c r="W5" s="64">
        <v>37</v>
      </c>
      <c r="X5" s="64">
        <v>24.8</v>
      </c>
      <c r="Y5" s="64">
        <v>32.6</v>
      </c>
      <c r="Z5" s="64">
        <v>27.3</v>
      </c>
      <c r="AA5" s="64">
        <v>22.9</v>
      </c>
      <c r="AB5" s="64">
        <v>26.5</v>
      </c>
      <c r="AC5" s="64">
        <v>42.2</v>
      </c>
      <c r="AF5" s="21"/>
      <c r="AG5" s="29"/>
      <c r="AI5" s="13"/>
    </row>
    <row r="6" spans="1:35" s="15" customFormat="1" ht="42.75">
      <c r="A6" s="48" t="s">
        <v>59</v>
      </c>
      <c r="B6" s="47" t="s">
        <v>60</v>
      </c>
      <c r="C6" s="48" t="s">
        <v>5</v>
      </c>
      <c r="D6" s="64">
        <v>14374.5</v>
      </c>
      <c r="E6" s="64">
        <v>669</v>
      </c>
      <c r="F6" s="64">
        <v>110622.7</v>
      </c>
      <c r="G6" s="64">
        <v>28941</v>
      </c>
      <c r="H6" s="64">
        <v>48906.9</v>
      </c>
      <c r="I6" s="64">
        <v>24877.3</v>
      </c>
      <c r="J6" s="64">
        <v>18307.7</v>
      </c>
      <c r="K6" s="64">
        <v>1868</v>
      </c>
      <c r="L6" s="64">
        <v>17883.1</v>
      </c>
      <c r="M6" s="64">
        <v>5871.1</v>
      </c>
      <c r="N6" s="64">
        <v>355.6</v>
      </c>
      <c r="O6" s="64">
        <v>53038.2</v>
      </c>
      <c r="P6" s="64">
        <v>11895.5</v>
      </c>
      <c r="Q6" s="64">
        <v>6028.7</v>
      </c>
      <c r="R6" s="64">
        <v>4195.5</v>
      </c>
      <c r="S6" s="64">
        <v>5441</v>
      </c>
      <c r="T6" s="64">
        <v>137139.8</v>
      </c>
      <c r="U6" s="64">
        <v>61807.5</v>
      </c>
      <c r="V6" s="64">
        <v>2776.5</v>
      </c>
      <c r="W6" s="64">
        <v>7847.6</v>
      </c>
      <c r="X6" s="64">
        <v>406.4</v>
      </c>
      <c r="Y6" s="64">
        <v>19177.2</v>
      </c>
      <c r="Z6" s="64">
        <v>23265.1</v>
      </c>
      <c r="AA6" s="64">
        <v>7099.9</v>
      </c>
      <c r="AB6" s="64">
        <v>66761.9</v>
      </c>
      <c r="AC6" s="64">
        <v>25523</v>
      </c>
      <c r="AD6" s="25"/>
      <c r="AE6" s="25"/>
      <c r="AF6" s="29"/>
      <c r="AG6" s="13"/>
      <c r="AI6" s="25"/>
    </row>
    <row r="7" spans="1:35" s="15" customFormat="1" ht="42.75">
      <c r="A7" s="48" t="s">
        <v>61</v>
      </c>
      <c r="B7" s="47" t="s">
        <v>62</v>
      </c>
      <c r="C7" s="48" t="s">
        <v>0</v>
      </c>
      <c r="D7" s="64">
        <v>28.22</v>
      </c>
      <c r="E7" s="64">
        <v>50.3</v>
      </c>
      <c r="F7" s="64">
        <v>80</v>
      </c>
      <c r="G7" s="64">
        <v>48.3</v>
      </c>
      <c r="H7" s="64">
        <v>31.5</v>
      </c>
      <c r="I7" s="64">
        <v>60</v>
      </c>
      <c r="J7" s="64">
        <v>41.4</v>
      </c>
      <c r="K7" s="64">
        <v>60</v>
      </c>
      <c r="L7" s="64">
        <v>93</v>
      </c>
      <c r="M7" s="64">
        <v>59.2</v>
      </c>
      <c r="N7" s="64">
        <v>38.3</v>
      </c>
      <c r="O7" s="64">
        <v>80</v>
      </c>
      <c r="P7" s="64">
        <v>78.9</v>
      </c>
      <c r="Q7" s="64">
        <v>48.5</v>
      </c>
      <c r="R7" s="64">
        <v>63.8</v>
      </c>
      <c r="S7" s="64">
        <v>32.3</v>
      </c>
      <c r="T7" s="64">
        <v>35</v>
      </c>
      <c r="U7" s="64">
        <v>51.2</v>
      </c>
      <c r="V7" s="64">
        <v>92</v>
      </c>
      <c r="W7" s="64">
        <v>60.7</v>
      </c>
      <c r="X7" s="64">
        <v>66.1</v>
      </c>
      <c r="Y7" s="64">
        <v>76.1</v>
      </c>
      <c r="Z7" s="64">
        <v>64.3</v>
      </c>
      <c r="AA7" s="64">
        <v>72</v>
      </c>
      <c r="AB7" s="64">
        <v>51.3</v>
      </c>
      <c r="AC7" s="64">
        <v>39.5</v>
      </c>
      <c r="AF7" s="29"/>
      <c r="AG7" s="29"/>
      <c r="AI7" s="29"/>
    </row>
    <row r="8" spans="1:35" s="15" customFormat="1" ht="28.5">
      <c r="A8" s="48" t="s">
        <v>63</v>
      </c>
      <c r="B8" s="47" t="s">
        <v>64</v>
      </c>
      <c r="C8" s="48" t="s">
        <v>0</v>
      </c>
      <c r="D8" s="64">
        <v>73.3</v>
      </c>
      <c r="E8" s="64">
        <v>29</v>
      </c>
      <c r="F8" s="64">
        <v>100</v>
      </c>
      <c r="G8" s="64">
        <v>92</v>
      </c>
      <c r="H8" s="64">
        <v>100</v>
      </c>
      <c r="I8" s="64">
        <v>57.1</v>
      </c>
      <c r="J8" s="64">
        <v>70</v>
      </c>
      <c r="K8" s="64">
        <v>67</v>
      </c>
      <c r="L8" s="64">
        <v>50</v>
      </c>
      <c r="M8" s="64">
        <v>78</v>
      </c>
      <c r="N8" s="64">
        <v>50</v>
      </c>
      <c r="O8" s="64">
        <v>100</v>
      </c>
      <c r="P8" s="64">
        <v>54.6</v>
      </c>
      <c r="Q8" s="64">
        <v>40</v>
      </c>
      <c r="R8" s="64">
        <v>78.5</v>
      </c>
      <c r="S8" s="64">
        <v>43</v>
      </c>
      <c r="T8" s="64">
        <v>80</v>
      </c>
      <c r="U8" s="64">
        <v>87.5</v>
      </c>
      <c r="V8" s="64">
        <v>78.6</v>
      </c>
      <c r="W8" s="64">
        <v>66.7</v>
      </c>
      <c r="X8" s="64">
        <v>100</v>
      </c>
      <c r="Y8" s="64">
        <v>100</v>
      </c>
      <c r="Z8" s="64">
        <v>89</v>
      </c>
      <c r="AA8" s="64">
        <v>60</v>
      </c>
      <c r="AB8" s="64">
        <v>60</v>
      </c>
      <c r="AC8" s="64">
        <v>0</v>
      </c>
      <c r="AF8" s="17"/>
      <c r="AG8" s="29"/>
      <c r="AI8" s="25"/>
    </row>
    <row r="9" spans="1:35" s="15" customFormat="1" ht="57">
      <c r="A9" s="48" t="s">
        <v>65</v>
      </c>
      <c r="B9" s="47" t="s">
        <v>1</v>
      </c>
      <c r="C9" s="48" t="s">
        <v>0</v>
      </c>
      <c r="D9" s="64">
        <v>33.2</v>
      </c>
      <c r="E9" s="64">
        <v>77</v>
      </c>
      <c r="F9" s="64">
        <v>33.6</v>
      </c>
      <c r="G9" s="64">
        <v>35.3</v>
      </c>
      <c r="H9" s="64">
        <v>58.8</v>
      </c>
      <c r="I9" s="64">
        <v>43.4</v>
      </c>
      <c r="J9" s="64">
        <v>37.6</v>
      </c>
      <c r="K9" s="64">
        <v>68.2</v>
      </c>
      <c r="L9" s="64">
        <v>33.1</v>
      </c>
      <c r="M9" s="64">
        <v>66.2</v>
      </c>
      <c r="N9" s="64">
        <v>63</v>
      </c>
      <c r="O9" s="64">
        <v>69.5</v>
      </c>
      <c r="P9" s="64">
        <v>66.2</v>
      </c>
      <c r="Q9" s="64">
        <v>71.7</v>
      </c>
      <c r="R9" s="64">
        <v>72.2</v>
      </c>
      <c r="S9" s="64">
        <v>60.4</v>
      </c>
      <c r="T9" s="64">
        <v>72.01</v>
      </c>
      <c r="U9" s="64">
        <v>33.6</v>
      </c>
      <c r="V9" s="64">
        <v>73.9</v>
      </c>
      <c r="W9" s="64">
        <v>63.4</v>
      </c>
      <c r="X9" s="64">
        <v>77</v>
      </c>
      <c r="Y9" s="64">
        <v>70</v>
      </c>
      <c r="Z9" s="64">
        <v>64.2</v>
      </c>
      <c r="AA9" s="64">
        <v>54.3</v>
      </c>
      <c r="AB9" s="64">
        <v>13.2</v>
      </c>
      <c r="AC9" s="64">
        <v>0</v>
      </c>
      <c r="AF9" s="29"/>
      <c r="AI9" s="29"/>
    </row>
    <row r="10" spans="1:35" s="15" customFormat="1" ht="72">
      <c r="A10" s="48" t="s">
        <v>66</v>
      </c>
      <c r="B10" s="47" t="s">
        <v>2</v>
      </c>
      <c r="C10" s="48" t="s">
        <v>0</v>
      </c>
      <c r="D10" s="64">
        <v>3.01</v>
      </c>
      <c r="E10" s="64">
        <v>17</v>
      </c>
      <c r="F10" s="64">
        <v>5.31</v>
      </c>
      <c r="G10" s="64">
        <v>2.1</v>
      </c>
      <c r="H10" s="64">
        <v>0</v>
      </c>
      <c r="I10" s="64">
        <v>1.55</v>
      </c>
      <c r="J10" s="64">
        <v>2.8</v>
      </c>
      <c r="K10" s="64">
        <v>12</v>
      </c>
      <c r="L10" s="64">
        <v>0.8</v>
      </c>
      <c r="M10" s="64">
        <v>3.12</v>
      </c>
      <c r="N10" s="64">
        <v>11</v>
      </c>
      <c r="O10" s="64">
        <v>0.7</v>
      </c>
      <c r="P10" s="64">
        <v>2.9</v>
      </c>
      <c r="Q10" s="64">
        <v>8.27</v>
      </c>
      <c r="R10" s="64">
        <v>18.9</v>
      </c>
      <c r="S10" s="64">
        <v>10</v>
      </c>
      <c r="T10" s="64">
        <v>6.78</v>
      </c>
      <c r="U10" s="64">
        <v>0.4</v>
      </c>
      <c r="V10" s="64">
        <v>0.05</v>
      </c>
      <c r="W10" s="64">
        <v>3.5</v>
      </c>
      <c r="X10" s="64">
        <v>11.5</v>
      </c>
      <c r="Y10" s="64">
        <v>5.6</v>
      </c>
      <c r="Z10" s="64">
        <v>4.3</v>
      </c>
      <c r="AA10" s="64">
        <v>9.55</v>
      </c>
      <c r="AB10" s="64">
        <v>0.13</v>
      </c>
      <c r="AC10" s="64">
        <v>0</v>
      </c>
      <c r="AF10" s="29"/>
      <c r="AG10" s="29"/>
      <c r="AI10" s="29"/>
    </row>
    <row r="11" spans="1:35" s="15" customFormat="1" ht="28.5">
      <c r="A11" s="48" t="s">
        <v>67</v>
      </c>
      <c r="B11" s="47" t="s">
        <v>9</v>
      </c>
      <c r="C11" s="48" t="s">
        <v>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F11" s="29"/>
      <c r="AG11" s="29"/>
      <c r="AI11" s="29"/>
    </row>
    <row r="12" spans="1:35" s="15" customFormat="1" ht="14.25">
      <c r="A12" s="48"/>
      <c r="B12" s="47" t="s">
        <v>68</v>
      </c>
      <c r="C12" s="48" t="s">
        <v>5</v>
      </c>
      <c r="D12" s="64">
        <v>29926.5</v>
      </c>
      <c r="E12" s="64">
        <v>21886.1</v>
      </c>
      <c r="F12" s="64">
        <v>45919.9</v>
      </c>
      <c r="G12" s="64">
        <v>30647.1</v>
      </c>
      <c r="H12" s="64">
        <v>21325.3</v>
      </c>
      <c r="I12" s="64">
        <v>20559.8</v>
      </c>
      <c r="J12" s="64">
        <v>36757.9</v>
      </c>
      <c r="K12" s="64">
        <v>24401</v>
      </c>
      <c r="L12" s="64">
        <v>25681.2</v>
      </c>
      <c r="M12" s="64">
        <v>28982.2</v>
      </c>
      <c r="N12" s="64">
        <v>21096</v>
      </c>
      <c r="O12" s="64">
        <v>24116</v>
      </c>
      <c r="P12" s="64">
        <v>34527.1</v>
      </c>
      <c r="Q12" s="64">
        <v>22829.9</v>
      </c>
      <c r="R12" s="64">
        <v>21646</v>
      </c>
      <c r="S12" s="64">
        <v>20598</v>
      </c>
      <c r="T12" s="64">
        <v>28521.8</v>
      </c>
      <c r="U12" s="64">
        <v>21857.9</v>
      </c>
      <c r="V12" s="64">
        <v>25136.4</v>
      </c>
      <c r="W12" s="64">
        <v>25232.8</v>
      </c>
      <c r="X12" s="64">
        <v>22103</v>
      </c>
      <c r="Y12" s="64">
        <v>27610.7</v>
      </c>
      <c r="Z12" s="64">
        <v>20759.2</v>
      </c>
      <c r="AA12" s="64">
        <v>23678.7</v>
      </c>
      <c r="AB12" s="64">
        <v>37368.5</v>
      </c>
      <c r="AC12" s="64">
        <v>42658.3</v>
      </c>
      <c r="AF12" s="22"/>
      <c r="AG12" s="29"/>
      <c r="AI12" s="22"/>
    </row>
    <row r="13" spans="1:33" s="15" customFormat="1" ht="14.25">
      <c r="A13" s="48"/>
      <c r="B13" s="47" t="s">
        <v>10</v>
      </c>
      <c r="C13" s="48" t="s">
        <v>5</v>
      </c>
      <c r="D13" s="64">
        <v>18847.2</v>
      </c>
      <c r="E13" s="64">
        <v>17899.3</v>
      </c>
      <c r="F13" s="64">
        <v>18423.4</v>
      </c>
      <c r="G13" s="64">
        <v>23036</v>
      </c>
      <c r="H13" s="64">
        <v>17061.6</v>
      </c>
      <c r="I13" s="64">
        <v>17194.7</v>
      </c>
      <c r="J13" s="64">
        <v>19169</v>
      </c>
      <c r="K13" s="64">
        <v>16500</v>
      </c>
      <c r="L13" s="64">
        <v>20011.3</v>
      </c>
      <c r="M13" s="64">
        <v>18187</v>
      </c>
      <c r="N13" s="64">
        <v>16556</v>
      </c>
      <c r="O13" s="64">
        <v>18168.5</v>
      </c>
      <c r="P13" s="64">
        <v>22819.1</v>
      </c>
      <c r="Q13" s="64">
        <v>20069.9</v>
      </c>
      <c r="R13" s="64">
        <v>18752</v>
      </c>
      <c r="S13" s="64">
        <v>18751</v>
      </c>
      <c r="T13" s="64">
        <v>19333</v>
      </c>
      <c r="U13" s="64">
        <v>17483.9</v>
      </c>
      <c r="V13" s="64">
        <v>18831</v>
      </c>
      <c r="W13" s="64">
        <v>18620.7</v>
      </c>
      <c r="X13" s="64">
        <v>0</v>
      </c>
      <c r="Y13" s="64">
        <v>16031.7</v>
      </c>
      <c r="Z13" s="64">
        <v>18266</v>
      </c>
      <c r="AA13" s="64">
        <v>18169.3</v>
      </c>
      <c r="AB13" s="64">
        <v>20068</v>
      </c>
      <c r="AC13" s="64">
        <v>20641.4</v>
      </c>
      <c r="AF13" s="17"/>
      <c r="AG13" s="22"/>
    </row>
    <row r="14" spans="1:35" s="15" customFormat="1" ht="14.25">
      <c r="A14" s="48"/>
      <c r="B14" s="47" t="s">
        <v>69</v>
      </c>
      <c r="C14" s="48" t="s">
        <v>5</v>
      </c>
      <c r="D14" s="64">
        <v>21085.4</v>
      </c>
      <c r="E14" s="64">
        <v>24005.9</v>
      </c>
      <c r="F14" s="64">
        <v>24769.1</v>
      </c>
      <c r="G14" s="64">
        <v>25910</v>
      </c>
      <c r="H14" s="64">
        <v>20856</v>
      </c>
      <c r="I14" s="64">
        <v>22237.3</v>
      </c>
      <c r="J14" s="64">
        <v>25065</v>
      </c>
      <c r="K14" s="64">
        <v>24987</v>
      </c>
      <c r="L14" s="64">
        <v>22710.1</v>
      </c>
      <c r="M14" s="64">
        <v>22159</v>
      </c>
      <c r="N14" s="64">
        <v>25297</v>
      </c>
      <c r="O14" s="64">
        <v>24142.2</v>
      </c>
      <c r="P14" s="64">
        <v>25186.2</v>
      </c>
      <c r="Q14" s="64">
        <v>25664</v>
      </c>
      <c r="R14" s="64">
        <v>21576.4</v>
      </c>
      <c r="S14" s="64">
        <v>23359</v>
      </c>
      <c r="T14" s="64">
        <v>21061</v>
      </c>
      <c r="U14" s="64">
        <v>21428.9</v>
      </c>
      <c r="V14" s="64">
        <v>22393</v>
      </c>
      <c r="W14" s="64">
        <v>23295.1</v>
      </c>
      <c r="X14" s="64">
        <v>21082</v>
      </c>
      <c r="Y14" s="64">
        <v>23150.2</v>
      </c>
      <c r="Z14" s="64">
        <v>20805</v>
      </c>
      <c r="AA14" s="64">
        <v>20598.1</v>
      </c>
      <c r="AB14" s="64">
        <v>25721</v>
      </c>
      <c r="AC14" s="64">
        <v>27774</v>
      </c>
      <c r="AF14" s="29"/>
      <c r="AI14" s="29"/>
    </row>
    <row r="15" spans="1:35" s="15" customFormat="1" ht="15.75" customHeight="1">
      <c r="A15" s="48"/>
      <c r="B15" s="47" t="s">
        <v>11</v>
      </c>
      <c r="C15" s="48" t="s">
        <v>5</v>
      </c>
      <c r="D15" s="64">
        <v>25388</v>
      </c>
      <c r="E15" s="64">
        <v>28147</v>
      </c>
      <c r="F15" s="64">
        <v>29200</v>
      </c>
      <c r="G15" s="64">
        <v>29190</v>
      </c>
      <c r="H15" s="64">
        <v>25139</v>
      </c>
      <c r="I15" s="64">
        <v>26713</v>
      </c>
      <c r="J15" s="64">
        <v>27993</v>
      </c>
      <c r="K15" s="64">
        <v>30431</v>
      </c>
      <c r="L15" s="64">
        <v>26500</v>
      </c>
      <c r="M15" s="64">
        <v>26586</v>
      </c>
      <c r="N15" s="64">
        <v>30490</v>
      </c>
      <c r="O15" s="64">
        <v>28240</v>
      </c>
      <c r="P15" s="64">
        <v>28960</v>
      </c>
      <c r="Q15" s="64">
        <v>29351</v>
      </c>
      <c r="R15" s="64">
        <v>26134</v>
      </c>
      <c r="S15" s="64">
        <v>28780</v>
      </c>
      <c r="T15" s="64">
        <v>27475</v>
      </c>
      <c r="U15" s="64">
        <v>25410</v>
      </c>
      <c r="V15" s="64">
        <v>27834</v>
      </c>
      <c r="W15" s="64">
        <v>27385</v>
      </c>
      <c r="X15" s="64">
        <v>29110</v>
      </c>
      <c r="Y15" s="64">
        <v>26490</v>
      </c>
      <c r="Z15" s="64">
        <v>27340</v>
      </c>
      <c r="AA15" s="64">
        <v>25320</v>
      </c>
      <c r="AB15" s="64">
        <v>28293</v>
      </c>
      <c r="AC15" s="64">
        <v>31879.7</v>
      </c>
      <c r="AF15" s="29"/>
      <c r="AG15" s="29"/>
      <c r="AI15" s="29"/>
    </row>
    <row r="16" spans="1:33" s="15" customFormat="1" ht="14.25">
      <c r="A16" s="48"/>
      <c r="B16" s="47" t="s">
        <v>70</v>
      </c>
      <c r="C16" s="48" t="s">
        <v>5</v>
      </c>
      <c r="D16" s="64">
        <v>20382.1</v>
      </c>
      <c r="E16" s="64">
        <v>17495.4</v>
      </c>
      <c r="F16" s="64">
        <v>24510.6</v>
      </c>
      <c r="G16" s="64">
        <v>19896.8</v>
      </c>
      <c r="H16" s="64">
        <v>18793</v>
      </c>
      <c r="I16" s="64">
        <v>17449.3</v>
      </c>
      <c r="J16" s="64">
        <v>20616</v>
      </c>
      <c r="K16" s="64">
        <v>22795</v>
      </c>
      <c r="L16" s="64">
        <v>17974.5</v>
      </c>
      <c r="M16" s="64">
        <v>19126</v>
      </c>
      <c r="N16" s="64">
        <v>19092</v>
      </c>
      <c r="O16" s="64">
        <v>16848.1</v>
      </c>
      <c r="P16" s="64">
        <v>18895.4</v>
      </c>
      <c r="Q16" s="64">
        <v>19188</v>
      </c>
      <c r="R16" s="64">
        <v>19756.2</v>
      </c>
      <c r="S16" s="64">
        <v>20748</v>
      </c>
      <c r="T16" s="64">
        <v>17389.2</v>
      </c>
      <c r="U16" s="64">
        <v>16597.8</v>
      </c>
      <c r="V16" s="64">
        <v>20422.3</v>
      </c>
      <c r="W16" s="64">
        <v>16929.5</v>
      </c>
      <c r="X16" s="64">
        <v>17698</v>
      </c>
      <c r="Y16" s="64">
        <v>20519.1</v>
      </c>
      <c r="Z16" s="64">
        <v>15984</v>
      </c>
      <c r="AA16" s="64">
        <v>19079.7</v>
      </c>
      <c r="AB16" s="64">
        <v>22434</v>
      </c>
      <c r="AC16" s="64">
        <v>21191.3</v>
      </c>
      <c r="AF16" s="17"/>
      <c r="AG16" s="29"/>
    </row>
    <row r="17" spans="1:35" s="15" customFormat="1" ht="20.25" customHeight="1">
      <c r="A17" s="48"/>
      <c r="B17" s="47" t="s">
        <v>71</v>
      </c>
      <c r="C17" s="48" t="s">
        <v>5</v>
      </c>
      <c r="D17" s="64">
        <v>21690</v>
      </c>
      <c r="E17" s="64">
        <v>20282.4</v>
      </c>
      <c r="F17" s="64">
        <v>28681.8</v>
      </c>
      <c r="G17" s="64">
        <v>25711.5</v>
      </c>
      <c r="H17" s="64">
        <v>0</v>
      </c>
      <c r="I17" s="64">
        <v>13639.3</v>
      </c>
      <c r="J17" s="64">
        <v>33293</v>
      </c>
      <c r="K17" s="64">
        <v>19886</v>
      </c>
      <c r="L17" s="64">
        <v>16816.7</v>
      </c>
      <c r="M17" s="64">
        <v>19768</v>
      </c>
      <c r="N17" s="64">
        <v>16377</v>
      </c>
      <c r="O17" s="64">
        <v>17035.4</v>
      </c>
      <c r="P17" s="64">
        <v>18334.1</v>
      </c>
      <c r="Q17" s="64">
        <v>22573</v>
      </c>
      <c r="R17" s="64">
        <v>18037</v>
      </c>
      <c r="S17" s="64">
        <v>18666</v>
      </c>
      <c r="T17" s="64">
        <v>22911</v>
      </c>
      <c r="U17" s="64">
        <v>18374.2</v>
      </c>
      <c r="V17" s="64">
        <v>23483.3</v>
      </c>
      <c r="W17" s="64">
        <v>21477.9</v>
      </c>
      <c r="X17" s="64">
        <v>14499</v>
      </c>
      <c r="Y17" s="64">
        <v>15252.77</v>
      </c>
      <c r="Z17" s="64" t="s">
        <v>154</v>
      </c>
      <c r="AA17" s="64">
        <v>16403</v>
      </c>
      <c r="AB17" s="64">
        <v>23322.61</v>
      </c>
      <c r="AC17" s="64">
        <v>30251.3</v>
      </c>
      <c r="AF17" s="29"/>
      <c r="AG17" s="18"/>
      <c r="AI17" s="29"/>
    </row>
    <row r="18" spans="1:42" s="8" customFormat="1" ht="14.25">
      <c r="A18" s="49"/>
      <c r="B18" s="50" t="s">
        <v>72</v>
      </c>
      <c r="C18" s="49"/>
      <c r="D18" s="65"/>
      <c r="E18" s="65"/>
      <c r="F18" s="65"/>
      <c r="G18" s="65"/>
      <c r="H18" s="65"/>
      <c r="I18" s="65"/>
      <c r="J18" s="79"/>
      <c r="K18" s="80"/>
      <c r="L18" s="80"/>
      <c r="M18" s="81"/>
      <c r="N18" s="65"/>
      <c r="O18" s="81"/>
      <c r="P18" s="81"/>
      <c r="Q18" s="81"/>
      <c r="R18" s="81"/>
      <c r="S18" s="81"/>
      <c r="T18" s="65"/>
      <c r="U18" s="65"/>
      <c r="V18" s="65"/>
      <c r="W18" s="82"/>
      <c r="X18" s="65"/>
      <c r="Y18" s="65"/>
      <c r="Z18" s="65"/>
      <c r="AA18" s="81"/>
      <c r="AB18" s="65"/>
      <c r="AC18" s="65"/>
      <c r="AD18" s="15"/>
      <c r="AE18" s="15"/>
      <c r="AF18" s="29"/>
      <c r="AG18" s="29"/>
      <c r="AH18" s="15"/>
      <c r="AI18" s="29"/>
      <c r="AJ18" s="15"/>
      <c r="AK18" s="15"/>
      <c r="AL18" s="15"/>
      <c r="AM18" s="15"/>
      <c r="AN18" s="15"/>
      <c r="AO18" s="15"/>
      <c r="AP18" s="15"/>
    </row>
    <row r="19" spans="1:35" s="15" customFormat="1" ht="57">
      <c r="A19" s="48" t="s">
        <v>73</v>
      </c>
      <c r="B19" s="47" t="s">
        <v>74</v>
      </c>
      <c r="C19" s="48" t="s">
        <v>0</v>
      </c>
      <c r="D19" s="64">
        <v>74.9</v>
      </c>
      <c r="E19" s="64">
        <v>28</v>
      </c>
      <c r="F19" s="64">
        <v>80.4</v>
      </c>
      <c r="G19" s="64">
        <v>70.4</v>
      </c>
      <c r="H19" s="64">
        <v>56.2</v>
      </c>
      <c r="I19" s="64">
        <v>38.1</v>
      </c>
      <c r="J19" s="64">
        <v>70.7</v>
      </c>
      <c r="K19" s="64">
        <v>35.1</v>
      </c>
      <c r="L19" s="64">
        <v>73</v>
      </c>
      <c r="M19" s="64">
        <v>70.7</v>
      </c>
      <c r="N19" s="64">
        <v>32.9</v>
      </c>
      <c r="O19" s="64">
        <v>69.9</v>
      </c>
      <c r="P19" s="64">
        <v>75.2</v>
      </c>
      <c r="Q19" s="64">
        <v>59.7</v>
      </c>
      <c r="R19" s="64">
        <v>36.3</v>
      </c>
      <c r="S19" s="64">
        <v>64</v>
      </c>
      <c r="T19" s="64">
        <v>75</v>
      </c>
      <c r="U19" s="64">
        <v>52.8</v>
      </c>
      <c r="V19" s="64">
        <v>54.9</v>
      </c>
      <c r="W19" s="64">
        <v>60.7</v>
      </c>
      <c r="X19" s="64">
        <v>83</v>
      </c>
      <c r="Y19" s="64">
        <v>41.2</v>
      </c>
      <c r="Z19" s="64">
        <v>42</v>
      </c>
      <c r="AA19" s="64">
        <v>82</v>
      </c>
      <c r="AB19" s="64">
        <v>86.6</v>
      </c>
      <c r="AC19" s="64">
        <v>78.1</v>
      </c>
      <c r="AF19" s="29"/>
      <c r="AG19" s="29"/>
      <c r="AI19" s="29"/>
    </row>
    <row r="20" spans="1:35" s="15" customFormat="1" ht="42.75">
      <c r="A20" s="48" t="s">
        <v>75</v>
      </c>
      <c r="B20" s="47" t="s">
        <v>76</v>
      </c>
      <c r="C20" s="48" t="s">
        <v>0</v>
      </c>
      <c r="D20" s="64">
        <v>11.8</v>
      </c>
      <c r="E20" s="64">
        <v>0</v>
      </c>
      <c r="F20" s="64">
        <v>4.5</v>
      </c>
      <c r="G20" s="64">
        <v>19</v>
      </c>
      <c r="H20" s="64">
        <v>12.5</v>
      </c>
      <c r="I20" s="64">
        <v>32</v>
      </c>
      <c r="J20" s="64">
        <v>22</v>
      </c>
      <c r="K20" s="64">
        <v>3.6</v>
      </c>
      <c r="L20" s="64">
        <v>0</v>
      </c>
      <c r="M20" s="64">
        <v>0.8</v>
      </c>
      <c r="N20" s="64">
        <v>0</v>
      </c>
      <c r="O20" s="64">
        <v>18</v>
      </c>
      <c r="P20" s="64">
        <v>17.1</v>
      </c>
      <c r="Q20" s="64">
        <v>18.6</v>
      </c>
      <c r="R20" s="64">
        <v>5.5</v>
      </c>
      <c r="S20" s="64">
        <v>0</v>
      </c>
      <c r="T20" s="64">
        <v>0</v>
      </c>
      <c r="U20" s="64">
        <v>25.6</v>
      </c>
      <c r="V20" s="64">
        <v>11</v>
      </c>
      <c r="W20" s="64">
        <v>22</v>
      </c>
      <c r="X20" s="64">
        <v>0</v>
      </c>
      <c r="Y20" s="64">
        <v>7.9</v>
      </c>
      <c r="Z20" s="64">
        <v>2.8</v>
      </c>
      <c r="AA20" s="64">
        <v>0</v>
      </c>
      <c r="AB20" s="64">
        <v>2.5</v>
      </c>
      <c r="AC20" s="64">
        <v>5</v>
      </c>
      <c r="AF20" s="29"/>
      <c r="AG20" s="29"/>
      <c r="AI20" s="29"/>
    </row>
    <row r="21" spans="1:35" s="15" customFormat="1" ht="57">
      <c r="A21" s="48" t="s">
        <v>77</v>
      </c>
      <c r="B21" s="47" t="s">
        <v>78</v>
      </c>
      <c r="C21" s="48" t="s">
        <v>0</v>
      </c>
      <c r="D21" s="64">
        <v>20</v>
      </c>
      <c r="E21" s="64">
        <v>0</v>
      </c>
      <c r="F21" s="64">
        <v>0</v>
      </c>
      <c r="G21" s="64">
        <v>27.3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9</v>
      </c>
      <c r="N21" s="64">
        <v>0</v>
      </c>
      <c r="O21" s="64">
        <v>11.1</v>
      </c>
      <c r="P21" s="64">
        <v>14.3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14.3</v>
      </c>
      <c r="W21" s="64">
        <v>0</v>
      </c>
      <c r="X21" s="64">
        <v>0</v>
      </c>
      <c r="Y21" s="64">
        <v>37</v>
      </c>
      <c r="Z21" s="64">
        <v>0</v>
      </c>
      <c r="AA21" s="64">
        <v>0</v>
      </c>
      <c r="AB21" s="64">
        <v>0</v>
      </c>
      <c r="AC21" s="64">
        <v>0</v>
      </c>
      <c r="AF21" s="29"/>
      <c r="AG21" s="29"/>
      <c r="AI21" s="29"/>
    </row>
    <row r="22" spans="1:42" s="8" customFormat="1" ht="14.25">
      <c r="A22" s="49"/>
      <c r="B22" s="50" t="s">
        <v>79</v>
      </c>
      <c r="C22" s="49"/>
      <c r="D22" s="65"/>
      <c r="E22" s="65"/>
      <c r="F22" s="65"/>
      <c r="G22" s="65"/>
      <c r="H22" s="65"/>
      <c r="I22" s="65"/>
      <c r="J22" s="83"/>
      <c r="K22" s="84"/>
      <c r="L22" s="84"/>
      <c r="M22" s="85"/>
      <c r="N22" s="65"/>
      <c r="O22" s="81"/>
      <c r="P22" s="81"/>
      <c r="Q22" s="81"/>
      <c r="R22" s="81"/>
      <c r="S22" s="81"/>
      <c r="T22" s="65"/>
      <c r="U22" s="65"/>
      <c r="V22" s="65"/>
      <c r="W22" s="82"/>
      <c r="X22" s="65"/>
      <c r="Y22" s="65"/>
      <c r="Z22" s="65"/>
      <c r="AA22" s="81"/>
      <c r="AB22" s="65"/>
      <c r="AC22" s="65"/>
      <c r="AD22" s="15"/>
      <c r="AE22" s="15"/>
      <c r="AF22" s="33"/>
      <c r="AG22" s="29"/>
      <c r="AH22" s="15"/>
      <c r="AI22" s="32"/>
      <c r="AJ22" s="15"/>
      <c r="AK22" s="15"/>
      <c r="AL22" s="15"/>
      <c r="AM22" s="15"/>
      <c r="AN22" s="15"/>
      <c r="AO22" s="15"/>
      <c r="AP22" s="15"/>
    </row>
    <row r="23" spans="1:35" s="15" customFormat="1" ht="86.25" customHeight="1">
      <c r="A23" s="48" t="s">
        <v>80</v>
      </c>
      <c r="B23" s="52" t="s">
        <v>150</v>
      </c>
      <c r="C23" s="4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>
        <v>0</v>
      </c>
      <c r="AF23" s="18"/>
      <c r="AG23" s="32"/>
      <c r="AI23" s="18"/>
    </row>
    <row r="24" spans="1:35" s="15" customFormat="1" ht="57">
      <c r="A24" s="48" t="s">
        <v>82</v>
      </c>
      <c r="B24" s="47" t="s">
        <v>83</v>
      </c>
      <c r="C24" s="48" t="s">
        <v>0</v>
      </c>
      <c r="D24" s="64">
        <v>1</v>
      </c>
      <c r="E24" s="64">
        <v>2.4</v>
      </c>
      <c r="F24" s="64">
        <v>0.93</v>
      </c>
      <c r="G24" s="64">
        <v>1.1</v>
      </c>
      <c r="H24" s="64">
        <v>1.48</v>
      </c>
      <c r="I24" s="64">
        <v>0</v>
      </c>
      <c r="J24" s="64">
        <v>1.6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1</v>
      </c>
      <c r="Q24" s="64">
        <v>3.2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10.6</v>
      </c>
      <c r="X24" s="64">
        <v>0</v>
      </c>
      <c r="Y24" s="64">
        <v>1.3</v>
      </c>
      <c r="Z24" s="64">
        <v>0</v>
      </c>
      <c r="AA24" s="64">
        <v>1</v>
      </c>
      <c r="AB24" s="64">
        <v>0.7</v>
      </c>
      <c r="AC24" s="64">
        <v>0.3</v>
      </c>
      <c r="AF24" s="29"/>
      <c r="AG24" s="18"/>
      <c r="AI24" s="29"/>
    </row>
    <row r="25" spans="1:35" s="15" customFormat="1" ht="42.75">
      <c r="A25" s="48" t="s">
        <v>84</v>
      </c>
      <c r="B25" s="47" t="s">
        <v>85</v>
      </c>
      <c r="C25" s="48" t="s">
        <v>0</v>
      </c>
      <c r="D25" s="64">
        <v>100</v>
      </c>
      <c r="E25" s="64">
        <v>20</v>
      </c>
      <c r="F25" s="64">
        <v>100</v>
      </c>
      <c r="G25" s="64">
        <v>100</v>
      </c>
      <c r="H25" s="64">
        <v>100</v>
      </c>
      <c r="I25" s="64">
        <v>70</v>
      </c>
      <c r="J25" s="64">
        <v>86</v>
      </c>
      <c r="K25" s="64">
        <v>83</v>
      </c>
      <c r="L25" s="64">
        <v>93.75</v>
      </c>
      <c r="M25" s="64">
        <v>93</v>
      </c>
      <c r="N25" s="64">
        <v>100</v>
      </c>
      <c r="O25" s="64">
        <v>100</v>
      </c>
      <c r="P25" s="64">
        <v>94</v>
      </c>
      <c r="Q25" s="64">
        <v>50</v>
      </c>
      <c r="R25" s="64">
        <v>90</v>
      </c>
      <c r="S25" s="64">
        <v>86</v>
      </c>
      <c r="T25" s="64">
        <v>82</v>
      </c>
      <c r="U25" s="64">
        <v>83.3</v>
      </c>
      <c r="V25" s="64">
        <v>100</v>
      </c>
      <c r="W25" s="64">
        <v>28.6</v>
      </c>
      <c r="X25" s="64">
        <v>100</v>
      </c>
      <c r="Y25" s="64">
        <v>83</v>
      </c>
      <c r="Z25" s="64">
        <v>81</v>
      </c>
      <c r="AA25" s="64">
        <v>100</v>
      </c>
      <c r="AB25" s="64">
        <v>87</v>
      </c>
      <c r="AC25" s="64">
        <v>100</v>
      </c>
      <c r="AF25" s="29"/>
      <c r="AG25" s="29"/>
      <c r="AI25" s="29"/>
    </row>
    <row r="26" spans="1:35" s="15" customFormat="1" ht="57">
      <c r="A26" s="48" t="s">
        <v>86</v>
      </c>
      <c r="B26" s="47" t="s">
        <v>87</v>
      </c>
      <c r="C26" s="48" t="s">
        <v>0</v>
      </c>
      <c r="D26" s="64">
        <v>0</v>
      </c>
      <c r="E26" s="64">
        <v>0</v>
      </c>
      <c r="F26" s="64">
        <v>0</v>
      </c>
      <c r="G26" s="64">
        <v>27.2</v>
      </c>
      <c r="H26" s="64">
        <v>7.5</v>
      </c>
      <c r="I26" s="64">
        <v>0</v>
      </c>
      <c r="J26" s="64">
        <v>0</v>
      </c>
      <c r="K26" s="64">
        <v>66</v>
      </c>
      <c r="L26" s="64">
        <v>6.25</v>
      </c>
      <c r="M26" s="64">
        <v>0</v>
      </c>
      <c r="N26" s="64">
        <v>0</v>
      </c>
      <c r="O26" s="64">
        <v>27</v>
      </c>
      <c r="P26" s="64">
        <v>13.3</v>
      </c>
      <c r="Q26" s="64">
        <v>22.2</v>
      </c>
      <c r="R26" s="64">
        <v>33</v>
      </c>
      <c r="S26" s="64">
        <v>0</v>
      </c>
      <c r="T26" s="64">
        <v>0</v>
      </c>
      <c r="U26" s="64">
        <v>0</v>
      </c>
      <c r="V26" s="64">
        <v>33</v>
      </c>
      <c r="W26" s="64">
        <v>28.6</v>
      </c>
      <c r="X26" s="64">
        <v>0</v>
      </c>
      <c r="Y26" s="64">
        <v>33.3</v>
      </c>
      <c r="Z26" s="64">
        <v>0</v>
      </c>
      <c r="AA26" s="64">
        <v>10</v>
      </c>
      <c r="AB26" s="64">
        <v>0</v>
      </c>
      <c r="AC26" s="64">
        <v>0</v>
      </c>
      <c r="AF26" s="28"/>
      <c r="AG26" s="29"/>
      <c r="AI26" s="28"/>
    </row>
    <row r="27" spans="1:35" s="15" customFormat="1" ht="42.75">
      <c r="A27" s="48" t="s">
        <v>88</v>
      </c>
      <c r="B27" s="47" t="s">
        <v>89</v>
      </c>
      <c r="C27" s="48" t="s">
        <v>0</v>
      </c>
      <c r="D27" s="64">
        <v>85</v>
      </c>
      <c r="E27" s="64">
        <v>76</v>
      </c>
      <c r="F27" s="64">
        <v>84.5</v>
      </c>
      <c r="G27" s="64">
        <v>83</v>
      </c>
      <c r="H27" s="64">
        <v>81</v>
      </c>
      <c r="I27" s="64">
        <v>79.1</v>
      </c>
      <c r="J27" s="64">
        <v>88</v>
      </c>
      <c r="K27" s="64">
        <v>83</v>
      </c>
      <c r="L27" s="64">
        <v>90.7</v>
      </c>
      <c r="M27" s="64">
        <v>90.9</v>
      </c>
      <c r="N27" s="64">
        <v>42</v>
      </c>
      <c r="O27" s="64">
        <v>93</v>
      </c>
      <c r="P27" s="64">
        <v>82.7</v>
      </c>
      <c r="Q27" s="64">
        <v>93.2</v>
      </c>
      <c r="R27" s="64">
        <v>88.8</v>
      </c>
      <c r="S27" s="64">
        <v>83</v>
      </c>
      <c r="T27" s="64">
        <v>85</v>
      </c>
      <c r="U27" s="64">
        <v>76</v>
      </c>
      <c r="V27" s="64">
        <v>84.3</v>
      </c>
      <c r="W27" s="64">
        <v>96</v>
      </c>
      <c r="X27" s="64">
        <v>81</v>
      </c>
      <c r="Y27" s="64">
        <v>80.6</v>
      </c>
      <c r="Z27" s="64">
        <v>81</v>
      </c>
      <c r="AA27" s="64">
        <v>80</v>
      </c>
      <c r="AB27" s="64">
        <v>80</v>
      </c>
      <c r="AC27" s="64">
        <v>89</v>
      </c>
      <c r="AF27" s="29"/>
      <c r="AG27" s="28"/>
      <c r="AI27" s="29"/>
    </row>
    <row r="28" spans="1:33" s="15" customFormat="1" ht="57">
      <c r="A28" s="48" t="s">
        <v>90</v>
      </c>
      <c r="B28" s="47" t="s">
        <v>91</v>
      </c>
      <c r="C28" s="48" t="s">
        <v>0</v>
      </c>
      <c r="D28" s="64">
        <v>2.6</v>
      </c>
      <c r="E28" s="64">
        <v>0</v>
      </c>
      <c r="F28" s="64">
        <v>9.9</v>
      </c>
      <c r="G28" s="64">
        <v>2.73</v>
      </c>
      <c r="H28" s="64">
        <v>0</v>
      </c>
      <c r="I28" s="64">
        <v>0</v>
      </c>
      <c r="J28" s="64">
        <v>0</v>
      </c>
      <c r="K28" s="64">
        <v>0</v>
      </c>
      <c r="L28" s="64">
        <v>2</v>
      </c>
      <c r="M28" s="64">
        <v>9</v>
      </c>
      <c r="N28" s="64">
        <v>0</v>
      </c>
      <c r="O28" s="64">
        <v>24.4</v>
      </c>
      <c r="P28" s="64">
        <v>10.9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13.4</v>
      </c>
      <c r="AC28" s="64">
        <v>0</v>
      </c>
      <c r="AF28" s="17"/>
      <c r="AG28" s="29"/>
    </row>
    <row r="29" spans="1:35" s="15" customFormat="1" ht="42.75">
      <c r="A29" s="48" t="s">
        <v>92</v>
      </c>
      <c r="B29" s="47" t="s">
        <v>93</v>
      </c>
      <c r="C29" s="48" t="s">
        <v>3</v>
      </c>
      <c r="D29" s="64">
        <v>66.2</v>
      </c>
      <c r="E29" s="64">
        <v>10.7</v>
      </c>
      <c r="F29" s="64">
        <v>53.39</v>
      </c>
      <c r="G29" s="75">
        <v>1.909</v>
      </c>
      <c r="H29" s="64">
        <v>165.5</v>
      </c>
      <c r="I29" s="64">
        <v>109</v>
      </c>
      <c r="J29" s="64">
        <v>16.802</v>
      </c>
      <c r="K29" s="64">
        <v>130.8</v>
      </c>
      <c r="L29" s="64">
        <v>11.28</v>
      </c>
      <c r="M29" s="64">
        <v>71.1</v>
      </c>
      <c r="N29" s="64">
        <v>32.18987</v>
      </c>
      <c r="O29" s="64">
        <v>56.4</v>
      </c>
      <c r="P29" s="64">
        <v>62.7</v>
      </c>
      <c r="Q29" s="64">
        <v>135.7</v>
      </c>
      <c r="R29" s="64">
        <v>120.97</v>
      </c>
      <c r="S29" s="64">
        <v>93.9</v>
      </c>
      <c r="T29" s="64">
        <v>175.2</v>
      </c>
      <c r="U29" s="64">
        <v>115.1</v>
      </c>
      <c r="V29" s="64">
        <v>88.5</v>
      </c>
      <c r="W29" s="64">
        <v>71.8</v>
      </c>
      <c r="X29" s="64">
        <v>89.9</v>
      </c>
      <c r="Y29" s="64">
        <v>95.25</v>
      </c>
      <c r="Z29" s="64">
        <v>124.4</v>
      </c>
      <c r="AA29" s="64">
        <v>91.686</v>
      </c>
      <c r="AB29" s="64">
        <v>7.2</v>
      </c>
      <c r="AC29" s="64">
        <v>54.4</v>
      </c>
      <c r="AF29" s="30"/>
      <c r="AI29" s="30"/>
    </row>
    <row r="30" spans="1:33" s="15" customFormat="1" ht="72">
      <c r="A30" s="48" t="s">
        <v>94</v>
      </c>
      <c r="B30" s="47" t="s">
        <v>95</v>
      </c>
      <c r="C30" s="48" t="s">
        <v>0</v>
      </c>
      <c r="D30" s="64">
        <v>95</v>
      </c>
      <c r="E30" s="64">
        <v>97.8</v>
      </c>
      <c r="F30" s="64">
        <v>84.7</v>
      </c>
      <c r="G30" s="64">
        <v>73</v>
      </c>
      <c r="H30" s="64">
        <v>95</v>
      </c>
      <c r="I30" s="64">
        <v>86.2</v>
      </c>
      <c r="J30" s="64">
        <v>86</v>
      </c>
      <c r="K30" s="64">
        <v>80</v>
      </c>
      <c r="L30" s="64">
        <v>93.7</v>
      </c>
      <c r="M30" s="64">
        <v>95</v>
      </c>
      <c r="N30" s="64">
        <v>54</v>
      </c>
      <c r="O30" s="64">
        <v>80</v>
      </c>
      <c r="P30" s="64">
        <v>86.5</v>
      </c>
      <c r="Q30" s="64">
        <v>85</v>
      </c>
      <c r="R30" s="64">
        <v>74.5</v>
      </c>
      <c r="S30" s="64">
        <v>90</v>
      </c>
      <c r="T30" s="64">
        <v>64</v>
      </c>
      <c r="U30" s="64">
        <v>58.6</v>
      </c>
      <c r="V30" s="64">
        <v>73</v>
      </c>
      <c r="W30" s="64">
        <v>68.7</v>
      </c>
      <c r="X30" s="64">
        <v>72</v>
      </c>
      <c r="Y30" s="64">
        <v>72</v>
      </c>
      <c r="Z30" s="64">
        <v>43</v>
      </c>
      <c r="AA30" s="64">
        <v>90</v>
      </c>
      <c r="AB30" s="64">
        <v>118.2</v>
      </c>
      <c r="AC30" s="64">
        <v>179.9</v>
      </c>
      <c r="AG30" s="30"/>
    </row>
    <row r="31" spans="1:42" s="8" customFormat="1" ht="14.25" customHeight="1">
      <c r="A31" s="49"/>
      <c r="B31" s="50" t="s">
        <v>96</v>
      </c>
      <c r="C31" s="49"/>
      <c r="D31" s="65"/>
      <c r="E31" s="65"/>
      <c r="F31" s="65"/>
      <c r="G31" s="65"/>
      <c r="H31" s="65"/>
      <c r="I31" s="65"/>
      <c r="J31" s="68"/>
      <c r="K31" s="70"/>
      <c r="L31" s="68"/>
      <c r="M31" s="68"/>
      <c r="N31" s="65"/>
      <c r="O31" s="68"/>
      <c r="P31" s="68"/>
      <c r="Q31" s="68"/>
      <c r="R31" s="68"/>
      <c r="S31" s="68"/>
      <c r="T31" s="65"/>
      <c r="U31" s="65"/>
      <c r="V31" s="65"/>
      <c r="W31" s="82"/>
      <c r="X31" s="65"/>
      <c r="Y31" s="65"/>
      <c r="Z31" s="65"/>
      <c r="AA31" s="69"/>
      <c r="AB31" s="65"/>
      <c r="AC31" s="6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29" s="15" customFormat="1" ht="28.5">
      <c r="A32" s="48" t="s">
        <v>97</v>
      </c>
      <c r="B32" s="47" t="s">
        <v>98</v>
      </c>
      <c r="C32" s="4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s="15" customFormat="1" ht="14.25" customHeight="1">
      <c r="A33" s="48"/>
      <c r="B33" s="47" t="s">
        <v>21</v>
      </c>
      <c r="C33" s="48" t="s">
        <v>0</v>
      </c>
      <c r="D33" s="64">
        <v>100</v>
      </c>
      <c r="E33" s="64">
        <v>69</v>
      </c>
      <c r="F33" s="64">
        <v>100</v>
      </c>
      <c r="G33" s="64">
        <v>100</v>
      </c>
      <c r="H33" s="64">
        <v>100</v>
      </c>
      <c r="I33" s="64">
        <v>100</v>
      </c>
      <c r="J33" s="64">
        <v>93</v>
      </c>
      <c r="K33" s="64">
        <v>90</v>
      </c>
      <c r="L33" s="64">
        <v>174.4</v>
      </c>
      <c r="M33" s="64">
        <v>120</v>
      </c>
      <c r="N33" s="64">
        <v>140</v>
      </c>
      <c r="O33" s="64">
        <v>81</v>
      </c>
      <c r="P33" s="64">
        <v>106.1</v>
      </c>
      <c r="Q33" s="64">
        <v>75</v>
      </c>
      <c r="R33" s="64">
        <v>100</v>
      </c>
      <c r="S33" s="64">
        <v>100</v>
      </c>
      <c r="T33" s="64">
        <v>90</v>
      </c>
      <c r="U33" s="64">
        <v>100</v>
      </c>
      <c r="V33" s="64">
        <v>100</v>
      </c>
      <c r="W33" s="64">
        <v>91</v>
      </c>
      <c r="X33" s="64">
        <v>100</v>
      </c>
      <c r="Y33" s="64">
        <v>88</v>
      </c>
      <c r="Z33" s="64">
        <v>100</v>
      </c>
      <c r="AA33" s="64">
        <v>100</v>
      </c>
      <c r="AB33" s="64">
        <v>57</v>
      </c>
      <c r="AC33" s="64">
        <v>75.8</v>
      </c>
    </row>
    <row r="34" spans="1:29" s="15" customFormat="1" ht="14.25" customHeight="1">
      <c r="A34" s="48"/>
      <c r="B34" s="47" t="s">
        <v>22</v>
      </c>
      <c r="C34" s="48" t="s">
        <v>0</v>
      </c>
      <c r="D34" s="64">
        <v>100</v>
      </c>
      <c r="E34" s="64">
        <v>70</v>
      </c>
      <c r="F34" s="64">
        <v>100</v>
      </c>
      <c r="G34" s="64">
        <v>91</v>
      </c>
      <c r="H34" s="64">
        <v>100</v>
      </c>
      <c r="I34" s="64">
        <v>100</v>
      </c>
      <c r="J34" s="64">
        <v>96</v>
      </c>
      <c r="K34" s="64">
        <v>100</v>
      </c>
      <c r="L34" s="64">
        <v>100</v>
      </c>
      <c r="M34" s="64">
        <v>100</v>
      </c>
      <c r="N34" s="64">
        <v>91.5</v>
      </c>
      <c r="O34" s="64">
        <v>100</v>
      </c>
      <c r="P34" s="64">
        <v>155</v>
      </c>
      <c r="Q34" s="64">
        <v>93</v>
      </c>
      <c r="R34" s="64">
        <v>100</v>
      </c>
      <c r="S34" s="64">
        <v>100</v>
      </c>
      <c r="T34" s="64">
        <v>112.5</v>
      </c>
      <c r="U34" s="64">
        <v>107</v>
      </c>
      <c r="V34" s="64">
        <v>100</v>
      </c>
      <c r="W34" s="64">
        <v>100</v>
      </c>
      <c r="X34" s="64">
        <v>100</v>
      </c>
      <c r="Y34" s="64">
        <v>96</v>
      </c>
      <c r="Z34" s="64">
        <v>100</v>
      </c>
      <c r="AA34" s="64">
        <v>100</v>
      </c>
      <c r="AB34" s="64">
        <v>72.2</v>
      </c>
      <c r="AC34" s="64">
        <v>85.3</v>
      </c>
    </row>
    <row r="35" spans="1:29" s="15" customFormat="1" ht="14.25" customHeight="1">
      <c r="A35" s="48"/>
      <c r="B35" s="47" t="s">
        <v>23</v>
      </c>
      <c r="C35" s="48" t="s">
        <v>0</v>
      </c>
      <c r="D35" s="64">
        <v>0</v>
      </c>
      <c r="E35" s="64">
        <v>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100</v>
      </c>
      <c r="N35" s="64">
        <v>0</v>
      </c>
      <c r="O35" s="64">
        <v>100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100</v>
      </c>
      <c r="V35" s="64">
        <v>100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100</v>
      </c>
      <c r="AC35" s="64">
        <v>79</v>
      </c>
    </row>
    <row r="36" spans="1:29" s="15" customFormat="1" ht="57">
      <c r="A36" s="48" t="s">
        <v>99</v>
      </c>
      <c r="B36" s="47" t="s">
        <v>100</v>
      </c>
      <c r="C36" s="48" t="s">
        <v>0</v>
      </c>
      <c r="D36" s="64">
        <v>17</v>
      </c>
      <c r="E36" s="64">
        <v>15</v>
      </c>
      <c r="F36" s="64">
        <v>27</v>
      </c>
      <c r="G36" s="64">
        <v>8.3</v>
      </c>
      <c r="H36" s="64">
        <v>10.3</v>
      </c>
      <c r="I36" s="64">
        <v>30</v>
      </c>
      <c r="J36" s="64">
        <v>11</v>
      </c>
      <c r="K36" s="64">
        <v>67</v>
      </c>
      <c r="L36" s="64">
        <v>25</v>
      </c>
      <c r="M36" s="64">
        <v>35</v>
      </c>
      <c r="N36" s="64">
        <v>0.8</v>
      </c>
      <c r="O36" s="64">
        <v>22</v>
      </c>
      <c r="P36" s="64">
        <v>17.6</v>
      </c>
      <c r="Q36" s="64">
        <v>70</v>
      </c>
      <c r="R36" s="64">
        <v>13.3</v>
      </c>
      <c r="S36" s="64">
        <v>42.1</v>
      </c>
      <c r="T36" s="64">
        <v>7.6</v>
      </c>
      <c r="U36" s="64">
        <v>0</v>
      </c>
      <c r="V36" s="64">
        <v>0</v>
      </c>
      <c r="W36" s="64">
        <v>4.5</v>
      </c>
      <c r="X36" s="64">
        <v>14</v>
      </c>
      <c r="Y36" s="64">
        <v>32</v>
      </c>
      <c r="Z36" s="64">
        <v>0</v>
      </c>
      <c r="AA36" s="64">
        <v>25</v>
      </c>
      <c r="AB36" s="64">
        <v>14.3</v>
      </c>
      <c r="AC36" s="64">
        <v>23.1</v>
      </c>
    </row>
    <row r="37" spans="1:29" s="15" customFormat="1" ht="57">
      <c r="A37" s="48" t="s">
        <v>101</v>
      </c>
      <c r="B37" s="47" t="s">
        <v>102</v>
      </c>
      <c r="C37" s="48" t="s">
        <v>0</v>
      </c>
      <c r="D37" s="64">
        <v>0</v>
      </c>
      <c r="E37" s="64">
        <v>0</v>
      </c>
      <c r="F37" s="64">
        <v>50</v>
      </c>
      <c r="G37" s="64">
        <v>4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3.9</v>
      </c>
      <c r="N37" s="64">
        <v>0</v>
      </c>
      <c r="O37" s="64">
        <v>0</v>
      </c>
      <c r="P37" s="64">
        <v>100</v>
      </c>
      <c r="Q37" s="64">
        <v>0</v>
      </c>
      <c r="R37" s="64">
        <v>0</v>
      </c>
      <c r="S37" s="64">
        <v>0</v>
      </c>
      <c r="T37" s="64">
        <v>33</v>
      </c>
      <c r="U37" s="64">
        <v>4</v>
      </c>
      <c r="V37" s="64">
        <v>0</v>
      </c>
      <c r="W37" s="64">
        <v>100</v>
      </c>
      <c r="X37" s="64">
        <v>0</v>
      </c>
      <c r="Y37" s="64">
        <v>0</v>
      </c>
      <c r="Z37" s="64">
        <v>0</v>
      </c>
      <c r="AA37" s="64">
        <v>0</v>
      </c>
      <c r="AB37" s="64">
        <v>13.5</v>
      </c>
      <c r="AC37" s="64">
        <v>10</v>
      </c>
    </row>
    <row r="38" spans="1:42" s="8" customFormat="1" ht="14.25" customHeight="1">
      <c r="A38" s="49"/>
      <c r="B38" s="50" t="s">
        <v>103</v>
      </c>
      <c r="C38" s="49"/>
      <c r="D38" s="65"/>
      <c r="E38" s="65"/>
      <c r="F38" s="65"/>
      <c r="G38" s="65"/>
      <c r="H38" s="65"/>
      <c r="I38" s="65"/>
      <c r="J38" s="68"/>
      <c r="K38" s="70"/>
      <c r="L38" s="68"/>
      <c r="M38" s="68"/>
      <c r="N38" s="65"/>
      <c r="O38" s="68"/>
      <c r="P38" s="68"/>
      <c r="Q38" s="68"/>
      <c r="R38" s="68"/>
      <c r="S38" s="68"/>
      <c r="T38" s="65"/>
      <c r="U38" s="65"/>
      <c r="V38" s="65"/>
      <c r="W38" s="82"/>
      <c r="X38" s="65"/>
      <c r="Y38" s="65"/>
      <c r="Z38" s="65"/>
      <c r="AA38" s="69"/>
      <c r="AB38" s="65"/>
      <c r="AC38" s="6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29" s="15" customFormat="1" ht="28.5">
      <c r="A39" s="48" t="s">
        <v>104</v>
      </c>
      <c r="B39" s="47" t="s">
        <v>105</v>
      </c>
      <c r="C39" s="48" t="s">
        <v>0</v>
      </c>
      <c r="D39" s="64">
        <v>34.4</v>
      </c>
      <c r="E39" s="64">
        <v>50</v>
      </c>
      <c r="F39" s="64">
        <v>36.8</v>
      </c>
      <c r="G39" s="64">
        <v>32.5</v>
      </c>
      <c r="H39" s="64">
        <v>19.9</v>
      </c>
      <c r="I39" s="64">
        <v>31.5</v>
      </c>
      <c r="J39" s="64">
        <v>20</v>
      </c>
      <c r="K39" s="64">
        <v>27.8</v>
      </c>
      <c r="L39" s="64">
        <v>24</v>
      </c>
      <c r="M39" s="64">
        <v>49.4</v>
      </c>
      <c r="N39" s="64">
        <v>23</v>
      </c>
      <c r="O39" s="64">
        <v>31</v>
      </c>
      <c r="P39" s="64">
        <v>29.7</v>
      </c>
      <c r="Q39" s="64">
        <v>22.5</v>
      </c>
      <c r="R39" s="64">
        <v>39</v>
      </c>
      <c r="S39" s="64">
        <v>34.5</v>
      </c>
      <c r="T39" s="64">
        <v>24.6</v>
      </c>
      <c r="U39" s="64">
        <v>32</v>
      </c>
      <c r="V39" s="64">
        <v>23</v>
      </c>
      <c r="W39" s="64">
        <v>25.2</v>
      </c>
      <c r="X39" s="64">
        <v>19.4</v>
      </c>
      <c r="Y39" s="64">
        <v>24.4</v>
      </c>
      <c r="Z39" s="64">
        <v>42.4</v>
      </c>
      <c r="AA39" s="64">
        <v>38.8</v>
      </c>
      <c r="AB39" s="64">
        <v>34.4</v>
      </c>
      <c r="AC39" s="64">
        <v>35.8</v>
      </c>
    </row>
    <row r="40" spans="1:29" s="15" customFormat="1" ht="28.5" customHeight="1">
      <c r="A40" s="48" t="s">
        <v>148</v>
      </c>
      <c r="B40" s="47" t="s">
        <v>149</v>
      </c>
      <c r="C40" s="48" t="s">
        <v>0</v>
      </c>
      <c r="D40" s="64">
        <v>84.4</v>
      </c>
      <c r="E40" s="64">
        <v>100</v>
      </c>
      <c r="F40" s="64">
        <v>91.7</v>
      </c>
      <c r="G40" s="64">
        <v>92</v>
      </c>
      <c r="H40" s="64">
        <v>100</v>
      </c>
      <c r="I40" s="64">
        <v>100</v>
      </c>
      <c r="J40" s="64">
        <v>58</v>
      </c>
      <c r="K40" s="64">
        <v>100</v>
      </c>
      <c r="L40" s="64">
        <v>27.5</v>
      </c>
      <c r="M40" s="64">
        <v>92.8</v>
      </c>
      <c r="N40" s="64">
        <v>65</v>
      </c>
      <c r="O40" s="64">
        <v>82.6</v>
      </c>
      <c r="P40" s="64">
        <v>90</v>
      </c>
      <c r="Q40" s="64">
        <v>91</v>
      </c>
      <c r="R40" s="64">
        <v>100</v>
      </c>
      <c r="S40" s="64">
        <v>68.6</v>
      </c>
      <c r="T40" s="64">
        <v>72</v>
      </c>
      <c r="U40" s="64">
        <v>100</v>
      </c>
      <c r="V40" s="64">
        <v>92</v>
      </c>
      <c r="W40" s="64">
        <v>100</v>
      </c>
      <c r="X40" s="64">
        <v>99.6</v>
      </c>
      <c r="Y40" s="64">
        <v>64.7</v>
      </c>
      <c r="Z40" s="64">
        <v>90</v>
      </c>
      <c r="AA40" s="64">
        <v>100</v>
      </c>
      <c r="AB40" s="64">
        <v>95</v>
      </c>
      <c r="AC40" s="64">
        <v>91</v>
      </c>
    </row>
    <row r="41" spans="1:42" s="8" customFormat="1" ht="14.25" customHeight="1">
      <c r="A41" s="49"/>
      <c r="B41" s="50" t="s">
        <v>106</v>
      </c>
      <c r="C41" s="49"/>
      <c r="D41" s="65"/>
      <c r="E41" s="65"/>
      <c r="F41" s="65"/>
      <c r="G41" s="65"/>
      <c r="H41" s="65"/>
      <c r="I41" s="65"/>
      <c r="J41" s="83"/>
      <c r="K41" s="84"/>
      <c r="L41" s="84"/>
      <c r="M41" s="85"/>
      <c r="N41" s="65"/>
      <c r="O41" s="85"/>
      <c r="P41" s="81"/>
      <c r="Q41" s="81"/>
      <c r="R41" s="81"/>
      <c r="S41" s="81"/>
      <c r="T41" s="65"/>
      <c r="U41" s="65"/>
      <c r="V41" s="65"/>
      <c r="W41" s="82"/>
      <c r="X41" s="65"/>
      <c r="Y41" s="65"/>
      <c r="Z41" s="65"/>
      <c r="AA41" s="81"/>
      <c r="AB41" s="65"/>
      <c r="AC41" s="6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29" s="15" customFormat="1" ht="28.5">
      <c r="A42" s="48" t="s">
        <v>107</v>
      </c>
      <c r="B42" s="47" t="s">
        <v>12</v>
      </c>
      <c r="C42" s="48" t="s">
        <v>108</v>
      </c>
      <c r="D42" s="64">
        <v>28.7</v>
      </c>
      <c r="E42" s="64">
        <v>36.1</v>
      </c>
      <c r="F42" s="64">
        <v>31.6</v>
      </c>
      <c r="G42" s="64">
        <v>29.8</v>
      </c>
      <c r="H42" s="64">
        <v>30.09</v>
      </c>
      <c r="I42" s="64">
        <v>26.7</v>
      </c>
      <c r="J42" s="64">
        <v>26.8</v>
      </c>
      <c r="K42" s="64">
        <v>33.3</v>
      </c>
      <c r="L42" s="64">
        <v>27.6</v>
      </c>
      <c r="M42" s="64">
        <v>29.2</v>
      </c>
      <c r="N42" s="64">
        <v>34.9</v>
      </c>
      <c r="O42" s="64">
        <v>25.5</v>
      </c>
      <c r="P42" s="64">
        <v>40.2</v>
      </c>
      <c r="Q42" s="64">
        <v>36.1</v>
      </c>
      <c r="R42" s="64">
        <v>28</v>
      </c>
      <c r="S42" s="64">
        <v>41.9</v>
      </c>
      <c r="T42" s="64">
        <v>31.87</v>
      </c>
      <c r="U42" s="64">
        <v>41.2</v>
      </c>
      <c r="V42" s="64">
        <v>31.4</v>
      </c>
      <c r="W42" s="64">
        <v>41.85</v>
      </c>
      <c r="X42" s="64">
        <v>40.6</v>
      </c>
      <c r="Y42" s="64">
        <v>27.7</v>
      </c>
      <c r="Z42" s="64">
        <v>41.3</v>
      </c>
      <c r="AA42" s="64">
        <v>46.8</v>
      </c>
      <c r="AB42" s="64">
        <v>24.6</v>
      </c>
      <c r="AC42" s="64">
        <v>25.3</v>
      </c>
    </row>
    <row r="43" spans="1:29" s="15" customFormat="1" ht="28.5">
      <c r="A43" s="48"/>
      <c r="B43" s="47" t="s">
        <v>109</v>
      </c>
      <c r="C43" s="48" t="s">
        <v>108</v>
      </c>
      <c r="D43" s="64">
        <v>0.48</v>
      </c>
      <c r="E43" s="64">
        <v>0.33</v>
      </c>
      <c r="F43" s="64">
        <v>0.98</v>
      </c>
      <c r="G43" s="64">
        <v>0.5</v>
      </c>
      <c r="H43" s="64">
        <v>0.13</v>
      </c>
      <c r="I43" s="64">
        <v>0.26</v>
      </c>
      <c r="J43" s="64">
        <v>0.81</v>
      </c>
      <c r="K43" s="64">
        <v>0.5</v>
      </c>
      <c r="L43" s="64">
        <v>0.24</v>
      </c>
      <c r="M43" s="64">
        <v>0.73</v>
      </c>
      <c r="N43" s="64">
        <v>0.09</v>
      </c>
      <c r="O43" s="64">
        <v>0.25</v>
      </c>
      <c r="P43" s="64">
        <v>1.27</v>
      </c>
      <c r="Q43" s="64">
        <v>0.53</v>
      </c>
      <c r="R43" s="64">
        <v>0.66</v>
      </c>
      <c r="S43" s="64">
        <v>0.38</v>
      </c>
      <c r="T43" s="64">
        <v>0.75</v>
      </c>
      <c r="U43" s="64">
        <v>0.16</v>
      </c>
      <c r="V43" s="64">
        <v>0.11</v>
      </c>
      <c r="W43" s="64">
        <v>1.24</v>
      </c>
      <c r="X43" s="64">
        <v>0.11</v>
      </c>
      <c r="Y43" s="64">
        <v>1.03</v>
      </c>
      <c r="Z43" s="64">
        <v>0.12</v>
      </c>
      <c r="AA43" s="64">
        <v>0.63</v>
      </c>
      <c r="AB43" s="64">
        <v>0.81</v>
      </c>
      <c r="AC43" s="64">
        <v>0.944</v>
      </c>
    </row>
    <row r="44" spans="1:29" s="15" customFormat="1" ht="28.5">
      <c r="A44" s="48" t="s">
        <v>110</v>
      </c>
      <c r="B44" s="47" t="s">
        <v>111</v>
      </c>
      <c r="C44" s="48" t="s">
        <v>112</v>
      </c>
      <c r="D44" s="64">
        <v>8.49</v>
      </c>
      <c r="E44" s="64">
        <v>16</v>
      </c>
      <c r="F44" s="64">
        <v>4.1</v>
      </c>
      <c r="G44" s="64">
        <v>20.59</v>
      </c>
      <c r="H44" s="64">
        <v>24.99</v>
      </c>
      <c r="I44" s="64">
        <v>1.7</v>
      </c>
      <c r="J44" s="64">
        <v>5.4</v>
      </c>
      <c r="K44" s="64">
        <v>9.8</v>
      </c>
      <c r="L44" s="64">
        <v>4.5</v>
      </c>
      <c r="M44" s="64">
        <v>9.8</v>
      </c>
      <c r="N44" s="64">
        <v>7.38</v>
      </c>
      <c r="O44" s="64">
        <v>1.9</v>
      </c>
      <c r="P44" s="64">
        <v>3</v>
      </c>
      <c r="Q44" s="64">
        <v>6.98</v>
      </c>
      <c r="R44" s="64">
        <v>13</v>
      </c>
      <c r="S44" s="64">
        <v>18.82</v>
      </c>
      <c r="T44" s="64">
        <v>11.2</v>
      </c>
      <c r="U44" s="64">
        <v>6.2</v>
      </c>
      <c r="V44" s="64">
        <v>1.1</v>
      </c>
      <c r="W44" s="64">
        <v>0.8</v>
      </c>
      <c r="X44" s="64">
        <v>2.1</v>
      </c>
      <c r="Y44" s="64">
        <v>13.5</v>
      </c>
      <c r="Z44" s="64">
        <v>2.3</v>
      </c>
      <c r="AA44" s="64">
        <v>6</v>
      </c>
      <c r="AB44" s="64">
        <v>1.53</v>
      </c>
      <c r="AC44" s="64">
        <v>2.55</v>
      </c>
    </row>
    <row r="45" spans="1:29" s="15" customFormat="1" ht="57">
      <c r="A45" s="48"/>
      <c r="B45" s="47" t="s">
        <v>113</v>
      </c>
      <c r="C45" s="48" t="s">
        <v>112</v>
      </c>
      <c r="D45" s="64">
        <v>3.2</v>
      </c>
      <c r="E45" s="64">
        <v>13</v>
      </c>
      <c r="F45" s="64">
        <v>4.1</v>
      </c>
      <c r="G45" s="64">
        <v>20.59</v>
      </c>
      <c r="H45" s="64">
        <v>1.33</v>
      </c>
      <c r="I45" s="64">
        <v>1.7</v>
      </c>
      <c r="J45" s="64">
        <v>3.3</v>
      </c>
      <c r="K45" s="64">
        <v>2.6</v>
      </c>
      <c r="L45" s="64">
        <v>1.2</v>
      </c>
      <c r="M45" s="64">
        <v>7.7</v>
      </c>
      <c r="N45" s="64">
        <v>1.17</v>
      </c>
      <c r="O45" s="64">
        <v>1.9</v>
      </c>
      <c r="P45" s="64">
        <v>2.7</v>
      </c>
      <c r="Q45" s="64">
        <v>3.51</v>
      </c>
      <c r="R45" s="64">
        <v>4.4</v>
      </c>
      <c r="S45" s="64">
        <v>13.28</v>
      </c>
      <c r="T45" s="64">
        <v>7.3</v>
      </c>
      <c r="U45" s="64">
        <v>5.8</v>
      </c>
      <c r="V45" s="64">
        <v>1.1</v>
      </c>
      <c r="W45" s="64">
        <v>0.8</v>
      </c>
      <c r="X45" s="64">
        <v>2.1</v>
      </c>
      <c r="Y45" s="64">
        <v>5.96</v>
      </c>
      <c r="Z45" s="64">
        <v>2.3</v>
      </c>
      <c r="AA45" s="64">
        <v>5.2</v>
      </c>
      <c r="AB45" s="64">
        <v>0.42</v>
      </c>
      <c r="AC45" s="64">
        <v>0.63</v>
      </c>
    </row>
    <row r="46" spans="1:29" s="15" customFormat="1" ht="72">
      <c r="A46" s="48" t="s">
        <v>114</v>
      </c>
      <c r="B46" s="47" t="s">
        <v>6</v>
      </c>
      <c r="C46" s="48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 t="s">
        <v>153</v>
      </c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s="15" customFormat="1" ht="28.5">
      <c r="A47" s="48"/>
      <c r="B47" s="47" t="s">
        <v>115</v>
      </c>
      <c r="C47" s="48" t="s">
        <v>108</v>
      </c>
      <c r="D47" s="64">
        <v>0</v>
      </c>
      <c r="E47" s="64">
        <v>0</v>
      </c>
      <c r="F47" s="64">
        <v>0</v>
      </c>
      <c r="G47" s="64">
        <v>0</v>
      </c>
      <c r="H47" s="64">
        <v>21069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49336</v>
      </c>
      <c r="P47" s="64">
        <v>35000</v>
      </c>
      <c r="Q47" s="64">
        <v>109020</v>
      </c>
      <c r="R47" s="64">
        <v>0</v>
      </c>
      <c r="S47" s="64">
        <v>3277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90700</v>
      </c>
      <c r="AA47" s="64">
        <v>0</v>
      </c>
      <c r="AB47" s="64">
        <v>0</v>
      </c>
      <c r="AC47" s="64">
        <v>16646</v>
      </c>
    </row>
    <row r="48" spans="1:29" s="15" customFormat="1" ht="14.25">
      <c r="A48" s="48"/>
      <c r="B48" s="47" t="s">
        <v>116</v>
      </c>
      <c r="C48" s="48" t="s">
        <v>108</v>
      </c>
      <c r="D48" s="64">
        <v>0</v>
      </c>
      <c r="E48" s="64">
        <v>0</v>
      </c>
      <c r="F48" s="64">
        <v>0</v>
      </c>
      <c r="G48" s="64">
        <v>1834520</v>
      </c>
      <c r="H48" s="64">
        <v>0</v>
      </c>
      <c r="I48" s="64">
        <v>0</v>
      </c>
      <c r="J48" s="64">
        <v>77000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21575</v>
      </c>
      <c r="Q48" s="64">
        <v>2530</v>
      </c>
      <c r="R48" s="64">
        <v>0</v>
      </c>
      <c r="S48" s="64">
        <v>5.2461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9350</v>
      </c>
      <c r="AA48" s="64">
        <v>0</v>
      </c>
      <c r="AB48" s="64">
        <v>0</v>
      </c>
      <c r="AC48" s="64">
        <v>56806</v>
      </c>
    </row>
    <row r="49" spans="1:42" s="8" customFormat="1" ht="14.25">
      <c r="A49" s="49"/>
      <c r="B49" s="50" t="s">
        <v>117</v>
      </c>
      <c r="C49" s="49"/>
      <c r="D49" s="65"/>
      <c r="E49" s="65"/>
      <c r="F49" s="65"/>
      <c r="G49" s="65"/>
      <c r="H49" s="65"/>
      <c r="I49" s="65"/>
      <c r="J49" s="86"/>
      <c r="K49" s="87"/>
      <c r="L49" s="88"/>
      <c r="M49" s="81"/>
      <c r="N49" s="65"/>
      <c r="O49" s="81"/>
      <c r="P49" s="81"/>
      <c r="Q49" s="81"/>
      <c r="R49" s="81"/>
      <c r="S49" s="81"/>
      <c r="T49" s="65"/>
      <c r="U49" s="65"/>
      <c r="V49" s="65"/>
      <c r="W49" s="82"/>
      <c r="X49" s="65"/>
      <c r="Y49" s="65"/>
      <c r="Z49" s="65"/>
      <c r="AA49" s="81"/>
      <c r="AB49" s="65"/>
      <c r="AC49" s="6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29" s="15" customFormat="1" ht="72">
      <c r="A50" s="48" t="s">
        <v>118</v>
      </c>
      <c r="B50" s="47" t="s">
        <v>119</v>
      </c>
      <c r="C50" s="48" t="s">
        <v>0</v>
      </c>
      <c r="D50" s="64">
        <v>100</v>
      </c>
      <c r="E50" s="64">
        <v>100</v>
      </c>
      <c r="F50" s="64">
        <v>100</v>
      </c>
      <c r="G50" s="64">
        <v>99.72</v>
      </c>
      <c r="H50" s="64">
        <v>98.6</v>
      </c>
      <c r="I50" s="64">
        <v>100</v>
      </c>
      <c r="J50" s="64">
        <v>100</v>
      </c>
      <c r="K50" s="64">
        <v>91</v>
      </c>
      <c r="L50" s="64">
        <v>100</v>
      </c>
      <c r="M50" s="64">
        <v>100</v>
      </c>
      <c r="N50" s="64">
        <v>100</v>
      </c>
      <c r="O50" s="64">
        <v>97.5</v>
      </c>
      <c r="P50" s="64">
        <v>93.5</v>
      </c>
      <c r="Q50" s="64">
        <v>100</v>
      </c>
      <c r="R50" s="64">
        <v>97.2</v>
      </c>
      <c r="S50" s="64">
        <v>100</v>
      </c>
      <c r="T50" s="64">
        <v>100</v>
      </c>
      <c r="U50" s="64">
        <v>100</v>
      </c>
      <c r="V50" s="64">
        <v>98.1</v>
      </c>
      <c r="W50" s="64">
        <v>100</v>
      </c>
      <c r="X50" s="64">
        <v>60</v>
      </c>
      <c r="Y50" s="64">
        <v>100</v>
      </c>
      <c r="Z50" s="64">
        <v>92.9</v>
      </c>
      <c r="AA50" s="64">
        <v>100</v>
      </c>
      <c r="AB50" s="64">
        <v>83.91</v>
      </c>
      <c r="AC50" s="64">
        <v>100</v>
      </c>
    </row>
    <row r="51" spans="1:29" s="15" customFormat="1" ht="158.25">
      <c r="A51" s="48" t="s">
        <v>120</v>
      </c>
      <c r="B51" s="47" t="s">
        <v>13</v>
      </c>
      <c r="C51" s="48" t="s">
        <v>0</v>
      </c>
      <c r="D51" s="64">
        <v>37.5</v>
      </c>
      <c r="E51" s="64">
        <v>100</v>
      </c>
      <c r="F51" s="64">
        <v>81.8</v>
      </c>
      <c r="G51" s="64">
        <v>43</v>
      </c>
      <c r="H51" s="64">
        <v>62.5</v>
      </c>
      <c r="I51" s="64">
        <v>100</v>
      </c>
      <c r="J51" s="64">
        <v>46</v>
      </c>
      <c r="K51" s="64">
        <v>75</v>
      </c>
      <c r="L51" s="64">
        <v>0</v>
      </c>
      <c r="M51" s="64">
        <v>75</v>
      </c>
      <c r="N51" s="64">
        <v>87.5</v>
      </c>
      <c r="O51" s="64">
        <v>85</v>
      </c>
      <c r="P51" s="64">
        <v>73.9</v>
      </c>
      <c r="Q51" s="64">
        <v>71</v>
      </c>
      <c r="R51" s="64">
        <v>75</v>
      </c>
      <c r="S51" s="64">
        <v>0</v>
      </c>
      <c r="T51" s="64">
        <v>100</v>
      </c>
      <c r="U51" s="64">
        <v>50</v>
      </c>
      <c r="V51" s="64">
        <v>100</v>
      </c>
      <c r="W51" s="64">
        <v>0</v>
      </c>
      <c r="X51" s="64">
        <v>0</v>
      </c>
      <c r="Y51" s="64">
        <v>40</v>
      </c>
      <c r="Z51" s="64">
        <v>60</v>
      </c>
      <c r="AA51" s="64">
        <v>80</v>
      </c>
      <c r="AB51" s="64">
        <v>91.4</v>
      </c>
      <c r="AC51" s="64">
        <v>60</v>
      </c>
    </row>
    <row r="52" spans="1:29" s="15" customFormat="1" ht="42.75">
      <c r="A52" s="48" t="s">
        <v>121</v>
      </c>
      <c r="B52" s="47" t="s">
        <v>19</v>
      </c>
      <c r="C52" s="48" t="s">
        <v>0</v>
      </c>
      <c r="D52" s="64">
        <v>22</v>
      </c>
      <c r="E52" s="64">
        <v>0</v>
      </c>
      <c r="F52" s="64">
        <v>65.2</v>
      </c>
      <c r="G52" s="64">
        <v>24</v>
      </c>
      <c r="H52" s="64">
        <v>46.42</v>
      </c>
      <c r="I52" s="64">
        <v>40</v>
      </c>
      <c r="J52" s="64">
        <v>30</v>
      </c>
      <c r="K52" s="64">
        <v>3.8</v>
      </c>
      <c r="L52" s="64">
        <v>3.7</v>
      </c>
      <c r="M52" s="64">
        <v>10.2</v>
      </c>
      <c r="N52" s="64">
        <v>0</v>
      </c>
      <c r="O52" s="64">
        <v>25.5</v>
      </c>
      <c r="P52" s="64">
        <v>41.2</v>
      </c>
      <c r="Q52" s="64">
        <v>34</v>
      </c>
      <c r="R52" s="64">
        <v>4.1</v>
      </c>
      <c r="S52" s="64">
        <v>17.2</v>
      </c>
      <c r="T52" s="64">
        <v>26</v>
      </c>
      <c r="U52" s="64">
        <v>51.1</v>
      </c>
      <c r="V52" s="64">
        <v>45</v>
      </c>
      <c r="W52" s="64">
        <v>61.2</v>
      </c>
      <c r="X52" s="64">
        <v>66.1</v>
      </c>
      <c r="Y52" s="64">
        <v>0</v>
      </c>
      <c r="Z52" s="64">
        <v>3.6</v>
      </c>
      <c r="AA52" s="64">
        <v>48</v>
      </c>
      <c r="AB52" s="64">
        <v>25.2</v>
      </c>
      <c r="AC52" s="64">
        <v>100</v>
      </c>
    </row>
    <row r="53" spans="1:29" s="15" customFormat="1" ht="57">
      <c r="A53" s="48" t="s">
        <v>122</v>
      </c>
      <c r="B53" s="47" t="s">
        <v>123</v>
      </c>
      <c r="C53" s="48" t="s">
        <v>0</v>
      </c>
      <c r="D53" s="64">
        <v>3.5</v>
      </c>
      <c r="E53" s="64">
        <v>1.1</v>
      </c>
      <c r="F53" s="64">
        <v>4.3</v>
      </c>
      <c r="G53" s="64">
        <v>1.91</v>
      </c>
      <c r="H53" s="64">
        <v>10.3</v>
      </c>
      <c r="I53" s="64">
        <v>0.2</v>
      </c>
      <c r="J53" s="64">
        <v>1.8</v>
      </c>
      <c r="K53" s="64">
        <v>4.1</v>
      </c>
      <c r="L53" s="64">
        <v>1.54</v>
      </c>
      <c r="M53" s="64">
        <v>5.31</v>
      </c>
      <c r="N53" s="64">
        <v>19</v>
      </c>
      <c r="O53" s="64">
        <v>2.8</v>
      </c>
      <c r="P53" s="64">
        <v>2.6</v>
      </c>
      <c r="Q53" s="64">
        <v>15</v>
      </c>
      <c r="R53" s="64">
        <v>3.9</v>
      </c>
      <c r="S53" s="64">
        <v>2</v>
      </c>
      <c r="T53" s="64">
        <v>5</v>
      </c>
      <c r="U53" s="64">
        <v>4</v>
      </c>
      <c r="V53" s="64">
        <v>0</v>
      </c>
      <c r="W53" s="64">
        <v>1.4</v>
      </c>
      <c r="X53" s="64">
        <v>33.5</v>
      </c>
      <c r="Y53" s="64">
        <v>23.8</v>
      </c>
      <c r="Z53" s="64">
        <v>12.3</v>
      </c>
      <c r="AA53" s="64">
        <v>3.5</v>
      </c>
      <c r="AB53" s="64">
        <v>2.5</v>
      </c>
      <c r="AC53" s="64">
        <v>5.9</v>
      </c>
    </row>
    <row r="54" spans="1:42" s="8" customFormat="1" ht="14.25">
      <c r="A54" s="49"/>
      <c r="B54" s="50" t="s">
        <v>124</v>
      </c>
      <c r="C54" s="49"/>
      <c r="D54" s="65"/>
      <c r="E54" s="65"/>
      <c r="F54" s="65"/>
      <c r="G54" s="65"/>
      <c r="H54" s="65"/>
      <c r="I54" s="65"/>
      <c r="J54" s="83"/>
      <c r="K54" s="89"/>
      <c r="L54" s="89"/>
      <c r="M54" s="90"/>
      <c r="N54" s="65"/>
      <c r="O54" s="90"/>
      <c r="P54" s="91"/>
      <c r="Q54" s="81"/>
      <c r="R54" s="91"/>
      <c r="S54" s="91"/>
      <c r="T54" s="65"/>
      <c r="U54" s="65"/>
      <c r="V54" s="65"/>
      <c r="W54" s="65"/>
      <c r="X54" s="65"/>
      <c r="Y54" s="65"/>
      <c r="Z54" s="65"/>
      <c r="AA54" s="91"/>
      <c r="AB54" s="65"/>
      <c r="AC54" s="6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29" s="15" customFormat="1" ht="72">
      <c r="A55" s="48" t="s">
        <v>125</v>
      </c>
      <c r="B55" s="47" t="s">
        <v>20</v>
      </c>
      <c r="C55" s="48" t="s">
        <v>0</v>
      </c>
      <c r="D55" s="64">
        <v>57.7</v>
      </c>
      <c r="E55" s="64">
        <v>28</v>
      </c>
      <c r="F55" s="64">
        <v>91</v>
      </c>
      <c r="G55" s="64">
        <v>52.95</v>
      </c>
      <c r="H55" s="64">
        <v>29.5</v>
      </c>
      <c r="I55" s="64">
        <v>19.8</v>
      </c>
      <c r="J55" s="64">
        <v>52.9</v>
      </c>
      <c r="K55" s="64">
        <v>36.6</v>
      </c>
      <c r="L55" s="64">
        <v>43.6</v>
      </c>
      <c r="M55" s="64">
        <v>36.3</v>
      </c>
      <c r="N55" s="64">
        <v>19</v>
      </c>
      <c r="O55" s="64">
        <v>48.2</v>
      </c>
      <c r="P55" s="64">
        <v>52.5</v>
      </c>
      <c r="Q55" s="64">
        <v>31.9</v>
      </c>
      <c r="R55" s="64">
        <v>32.2</v>
      </c>
      <c r="S55" s="64">
        <v>28</v>
      </c>
      <c r="T55" s="64">
        <v>33.6</v>
      </c>
      <c r="U55" s="64">
        <v>25.1</v>
      </c>
      <c r="V55" s="64">
        <v>27</v>
      </c>
      <c r="W55" s="64">
        <v>36.9</v>
      </c>
      <c r="X55" s="64">
        <v>28.1</v>
      </c>
      <c r="Y55" s="64">
        <v>31.42</v>
      </c>
      <c r="Z55" s="64">
        <v>31</v>
      </c>
      <c r="AA55" s="64">
        <v>34.2</v>
      </c>
      <c r="AB55" s="64">
        <v>60.2</v>
      </c>
      <c r="AC55" s="64">
        <v>91.4</v>
      </c>
    </row>
    <row r="56" spans="1:29" s="15" customFormat="1" ht="57">
      <c r="A56" s="48" t="s">
        <v>126</v>
      </c>
      <c r="B56" s="47" t="s">
        <v>127</v>
      </c>
      <c r="C56" s="48" t="s">
        <v>0</v>
      </c>
      <c r="D56" s="64">
        <v>0</v>
      </c>
      <c r="E56" s="64">
        <v>0</v>
      </c>
      <c r="F56" s="64">
        <v>1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0.073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</row>
    <row r="57" spans="1:29" s="15" customFormat="1" ht="42.75">
      <c r="A57" s="48" t="s">
        <v>128</v>
      </c>
      <c r="B57" s="47" t="s">
        <v>7</v>
      </c>
      <c r="C57" s="48" t="s">
        <v>3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2670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15759.9</v>
      </c>
      <c r="Y57" s="64">
        <v>0</v>
      </c>
      <c r="Z57" s="64">
        <v>0</v>
      </c>
      <c r="AA57" s="64">
        <v>0</v>
      </c>
      <c r="AB57" s="64">
        <v>0</v>
      </c>
      <c r="AC57" s="64">
        <v>118619</v>
      </c>
    </row>
    <row r="58" spans="1:29" s="17" customFormat="1" ht="72">
      <c r="A58" s="46" t="s">
        <v>129</v>
      </c>
      <c r="B58" s="51" t="s">
        <v>130</v>
      </c>
      <c r="C58" s="46" t="s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</row>
    <row r="59" spans="1:29" s="15" customFormat="1" ht="42.75">
      <c r="A59" s="48" t="s">
        <v>131</v>
      </c>
      <c r="B59" s="47" t="s">
        <v>132</v>
      </c>
      <c r="C59" s="48" t="s">
        <v>5</v>
      </c>
      <c r="D59" s="64">
        <v>3617</v>
      </c>
      <c r="E59" s="64">
        <v>3850.4</v>
      </c>
      <c r="F59" s="64">
        <v>1215</v>
      </c>
      <c r="G59" s="64">
        <v>1188</v>
      </c>
      <c r="H59" s="64">
        <v>2025</v>
      </c>
      <c r="I59" s="64">
        <v>4345</v>
      </c>
      <c r="J59" s="64">
        <v>1208</v>
      </c>
      <c r="K59" s="64">
        <v>4470</v>
      </c>
      <c r="L59" s="64">
        <v>1568.28</v>
      </c>
      <c r="M59" s="64">
        <v>1768</v>
      </c>
      <c r="N59" s="64">
        <v>4227</v>
      </c>
      <c r="O59" s="64">
        <v>1566</v>
      </c>
      <c r="P59" s="64">
        <v>2471</v>
      </c>
      <c r="Q59" s="64">
        <v>3250</v>
      </c>
      <c r="R59" s="64">
        <v>2947</v>
      </c>
      <c r="S59" s="64">
        <v>4649</v>
      </c>
      <c r="T59" s="64">
        <v>3799</v>
      </c>
      <c r="U59" s="64">
        <v>3821</v>
      </c>
      <c r="V59" s="64">
        <v>2394</v>
      </c>
      <c r="W59" s="64">
        <v>2192</v>
      </c>
      <c r="X59" s="64">
        <v>4486</v>
      </c>
      <c r="Y59" s="64">
        <v>1942.8</v>
      </c>
      <c r="Z59" s="64">
        <v>3110</v>
      </c>
      <c r="AA59" s="64">
        <v>4812.9</v>
      </c>
      <c r="AB59" s="64">
        <v>708</v>
      </c>
      <c r="AC59" s="64">
        <v>1465.7</v>
      </c>
    </row>
    <row r="60" spans="1:29" s="15" customFormat="1" ht="42.75">
      <c r="A60" s="48" t="s">
        <v>133</v>
      </c>
      <c r="B60" s="47" t="s">
        <v>134</v>
      </c>
      <c r="C60" s="48" t="s">
        <v>24</v>
      </c>
      <c r="D60" s="64" t="s">
        <v>55</v>
      </c>
      <c r="E60" s="64" t="s">
        <v>151</v>
      </c>
      <c r="F60" s="64" t="s">
        <v>55</v>
      </c>
      <c r="G60" s="64" t="s">
        <v>55</v>
      </c>
      <c r="H60" s="64" t="s">
        <v>55</v>
      </c>
      <c r="I60" s="64" t="s">
        <v>55</v>
      </c>
      <c r="J60" s="64" t="s">
        <v>55</v>
      </c>
      <c r="K60" s="64" t="s">
        <v>55</v>
      </c>
      <c r="L60" s="64" t="s">
        <v>55</v>
      </c>
      <c r="M60" s="64" t="s">
        <v>55</v>
      </c>
      <c r="N60" s="64" t="s">
        <v>55</v>
      </c>
      <c r="O60" s="64" t="s">
        <v>55</v>
      </c>
      <c r="P60" s="64" t="s">
        <v>55</v>
      </c>
      <c r="Q60" s="64" t="s">
        <v>55</v>
      </c>
      <c r="R60" s="64" t="s">
        <v>55</v>
      </c>
      <c r="S60" s="64" t="s">
        <v>55</v>
      </c>
      <c r="T60" s="64" t="s">
        <v>55</v>
      </c>
      <c r="U60" s="64" t="s">
        <v>55</v>
      </c>
      <c r="V60" s="64" t="s">
        <v>55</v>
      </c>
      <c r="W60" s="64" t="s">
        <v>55</v>
      </c>
      <c r="X60" s="64" t="s">
        <v>55</v>
      </c>
      <c r="Y60" s="64" t="s">
        <v>55</v>
      </c>
      <c r="Z60" s="64" t="s">
        <v>55</v>
      </c>
      <c r="AA60" s="64" t="s">
        <v>55</v>
      </c>
      <c r="AB60" s="64" t="s">
        <v>55</v>
      </c>
      <c r="AC60" s="64" t="s">
        <v>55</v>
      </c>
    </row>
    <row r="61" spans="1:29" s="15" customFormat="1" ht="42.75">
      <c r="A61" s="48" t="s">
        <v>135</v>
      </c>
      <c r="B61" s="47" t="s">
        <v>136</v>
      </c>
      <c r="C61" s="48" t="s">
        <v>137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 t="s">
        <v>153</v>
      </c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s="15" customFormat="1" ht="14.25">
      <c r="A62" s="48" t="s">
        <v>138</v>
      </c>
      <c r="B62" s="47" t="s">
        <v>25</v>
      </c>
      <c r="C62" s="48" t="s">
        <v>26</v>
      </c>
      <c r="D62" s="67">
        <v>18.708</v>
      </c>
      <c r="E62" s="67">
        <v>6.1</v>
      </c>
      <c r="F62" s="67">
        <v>61.24</v>
      </c>
      <c r="G62" s="67">
        <v>53.266</v>
      </c>
      <c r="H62" s="67">
        <v>14.265</v>
      </c>
      <c r="I62" s="67">
        <v>10.4</v>
      </c>
      <c r="J62" s="67">
        <v>51.243</v>
      </c>
      <c r="K62" s="67">
        <v>6.809</v>
      </c>
      <c r="L62" s="67">
        <v>40.899</v>
      </c>
      <c r="M62" s="67">
        <v>37.21</v>
      </c>
      <c r="N62" s="67">
        <v>8.026</v>
      </c>
      <c r="O62" s="67">
        <v>43.127</v>
      </c>
      <c r="P62" s="67">
        <v>50.1</v>
      </c>
      <c r="Q62" s="67">
        <v>12.71</v>
      </c>
      <c r="R62" s="67">
        <v>12.994</v>
      </c>
      <c r="S62" s="67">
        <v>8.391</v>
      </c>
      <c r="T62" s="67">
        <v>13.774</v>
      </c>
      <c r="U62" s="67">
        <v>7.32</v>
      </c>
      <c r="V62" s="67">
        <v>23.541</v>
      </c>
      <c r="W62" s="67">
        <v>15.062</v>
      </c>
      <c r="X62" s="67">
        <v>7.1</v>
      </c>
      <c r="Y62" s="67">
        <v>17.547</v>
      </c>
      <c r="Z62" s="67">
        <v>10.44</v>
      </c>
      <c r="AA62" s="67">
        <v>11.054</v>
      </c>
      <c r="AB62" s="67">
        <v>358.48</v>
      </c>
      <c r="AC62" s="67">
        <v>112.5</v>
      </c>
    </row>
    <row r="63" spans="1:29" s="15" customFormat="1" ht="14.25">
      <c r="A63" s="49"/>
      <c r="B63" s="50" t="s">
        <v>139</v>
      </c>
      <c r="C63" s="49"/>
      <c r="D63" s="65"/>
      <c r="E63" s="65"/>
      <c r="F63" s="65"/>
      <c r="G63" s="65"/>
      <c r="H63" s="65"/>
      <c r="I63" s="65"/>
      <c r="J63" s="79"/>
      <c r="K63" s="87"/>
      <c r="L63" s="87"/>
      <c r="M63" s="81"/>
      <c r="N63" s="65"/>
      <c r="O63" s="81"/>
      <c r="P63" s="81"/>
      <c r="Q63" s="81"/>
      <c r="R63" s="81"/>
      <c r="S63" s="81"/>
      <c r="T63" s="65"/>
      <c r="U63" s="65"/>
      <c r="V63" s="65"/>
      <c r="W63" s="81"/>
      <c r="X63" s="65"/>
      <c r="Y63" s="65"/>
      <c r="Z63" s="65"/>
      <c r="AA63" s="92"/>
      <c r="AB63" s="65"/>
      <c r="AC63" s="65"/>
    </row>
    <row r="64" spans="1:29" s="15" customFormat="1" ht="28.5">
      <c r="A64" s="48" t="s">
        <v>140</v>
      </c>
      <c r="B64" s="47" t="s">
        <v>27</v>
      </c>
      <c r="C64" s="4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s="15" customFormat="1" ht="28.5">
      <c r="A65" s="48"/>
      <c r="B65" s="47" t="s">
        <v>14</v>
      </c>
      <c r="C65" s="48" t="s">
        <v>146</v>
      </c>
      <c r="D65" s="64">
        <v>963.3</v>
      </c>
      <c r="E65" s="64">
        <v>609</v>
      </c>
      <c r="F65" s="64">
        <v>681.6</v>
      </c>
      <c r="G65" s="64">
        <v>763.82</v>
      </c>
      <c r="H65" s="64">
        <v>617.7</v>
      </c>
      <c r="I65" s="64">
        <v>539.2</v>
      </c>
      <c r="J65" s="64">
        <v>378.9</v>
      </c>
      <c r="K65" s="64">
        <v>790</v>
      </c>
      <c r="L65" s="64">
        <v>492</v>
      </c>
      <c r="M65" s="64">
        <v>840.1</v>
      </c>
      <c r="N65" s="64">
        <v>1385.5</v>
      </c>
      <c r="O65" s="64">
        <v>567</v>
      </c>
      <c r="P65" s="64">
        <v>730</v>
      </c>
      <c r="Q65" s="64">
        <v>1280.7</v>
      </c>
      <c r="R65" s="64">
        <v>603</v>
      </c>
      <c r="S65" s="64">
        <v>828.6</v>
      </c>
      <c r="T65" s="64">
        <v>510</v>
      </c>
      <c r="U65" s="64">
        <v>620</v>
      </c>
      <c r="V65" s="64">
        <v>630</v>
      </c>
      <c r="W65" s="64">
        <v>972</v>
      </c>
      <c r="X65" s="64">
        <v>563</v>
      </c>
      <c r="Y65" s="64">
        <v>603.3</v>
      </c>
      <c r="Z65" s="64">
        <v>1103</v>
      </c>
      <c r="AA65" s="64">
        <v>963</v>
      </c>
      <c r="AB65" s="64">
        <v>612.2</v>
      </c>
      <c r="AC65" s="64">
        <v>701.9</v>
      </c>
    </row>
    <row r="66" spans="1:29" s="15" customFormat="1" ht="28.5">
      <c r="A66" s="48"/>
      <c r="B66" s="47" t="s">
        <v>15</v>
      </c>
      <c r="C66" s="48" t="s">
        <v>28</v>
      </c>
      <c r="D66" s="67">
        <v>0.192</v>
      </c>
      <c r="E66" s="67">
        <v>0</v>
      </c>
      <c r="F66" s="67">
        <v>0.15</v>
      </c>
      <c r="G66" s="67">
        <v>0.1</v>
      </c>
      <c r="H66" s="67">
        <v>0.228</v>
      </c>
      <c r="I66" s="67">
        <v>0</v>
      </c>
      <c r="J66" s="67">
        <v>0.15</v>
      </c>
      <c r="K66" s="67">
        <v>0</v>
      </c>
      <c r="L66" s="67">
        <v>0.11</v>
      </c>
      <c r="M66" s="67">
        <v>0.14</v>
      </c>
      <c r="N66" s="67">
        <v>0</v>
      </c>
      <c r="O66" s="67">
        <v>0.209</v>
      </c>
      <c r="P66" s="67">
        <v>0.1846</v>
      </c>
      <c r="Q66" s="67">
        <v>0.28</v>
      </c>
      <c r="R66" s="67">
        <v>0</v>
      </c>
      <c r="S66" s="67">
        <v>0.14</v>
      </c>
      <c r="T66" s="67">
        <v>0.153</v>
      </c>
      <c r="U66" s="67">
        <v>0.0047</v>
      </c>
      <c r="V66" s="67">
        <v>0.109</v>
      </c>
      <c r="W66" s="67">
        <v>0.167</v>
      </c>
      <c r="X66" s="67">
        <v>0.19</v>
      </c>
      <c r="Y66" s="67">
        <v>0.018</v>
      </c>
      <c r="Z66" s="67">
        <v>0.18</v>
      </c>
      <c r="AA66" s="67">
        <v>0.2484</v>
      </c>
      <c r="AB66" s="67">
        <v>0.138</v>
      </c>
      <c r="AC66" s="67">
        <v>0.155</v>
      </c>
    </row>
    <row r="67" spans="1:29" s="15" customFormat="1" ht="28.5">
      <c r="A67" s="48"/>
      <c r="B67" s="47" t="s">
        <v>16</v>
      </c>
      <c r="C67" s="48" t="s">
        <v>145</v>
      </c>
      <c r="D67" s="64">
        <v>1.23</v>
      </c>
      <c r="E67" s="64">
        <v>0</v>
      </c>
      <c r="F67" s="64">
        <v>15.2</v>
      </c>
      <c r="G67" s="64">
        <v>14.4</v>
      </c>
      <c r="H67" s="64">
        <v>0</v>
      </c>
      <c r="I67" s="64">
        <v>0</v>
      </c>
      <c r="J67" s="64">
        <v>36.4</v>
      </c>
      <c r="K67" s="64">
        <v>0</v>
      </c>
      <c r="L67" s="64">
        <v>22.04</v>
      </c>
      <c r="M67" s="64">
        <v>14.1</v>
      </c>
      <c r="N67" s="64">
        <v>0</v>
      </c>
      <c r="O67" s="64">
        <v>12.8</v>
      </c>
      <c r="P67" s="64">
        <v>18.63</v>
      </c>
      <c r="Q67" s="64">
        <v>25.2</v>
      </c>
      <c r="R67" s="64">
        <v>0</v>
      </c>
      <c r="S67" s="64">
        <v>0</v>
      </c>
      <c r="T67" s="64">
        <v>11.2</v>
      </c>
      <c r="U67" s="64">
        <v>0</v>
      </c>
      <c r="V67" s="64" t="s">
        <v>154</v>
      </c>
      <c r="W67" s="64">
        <v>17.8</v>
      </c>
      <c r="X67" s="64">
        <v>5.7</v>
      </c>
      <c r="Y67" s="64">
        <v>0</v>
      </c>
      <c r="Z67" s="64">
        <v>11.6</v>
      </c>
      <c r="AA67" s="64">
        <v>0</v>
      </c>
      <c r="AB67" s="64">
        <v>7.9</v>
      </c>
      <c r="AC67" s="64">
        <v>19.58</v>
      </c>
    </row>
    <row r="68" spans="1:29" s="15" customFormat="1" ht="28.5">
      <c r="A68" s="48"/>
      <c r="B68" s="47" t="s">
        <v>17</v>
      </c>
      <c r="C68" s="48" t="s">
        <v>145</v>
      </c>
      <c r="D68" s="64">
        <v>3.5</v>
      </c>
      <c r="E68" s="64">
        <v>64</v>
      </c>
      <c r="F68" s="64">
        <v>14.1</v>
      </c>
      <c r="G68" s="64">
        <v>29.01</v>
      </c>
      <c r="H68" s="64">
        <v>45.97</v>
      </c>
      <c r="I68" s="64">
        <v>15.1</v>
      </c>
      <c r="J68" s="64">
        <v>31.41</v>
      </c>
      <c r="K68" s="64">
        <v>16</v>
      </c>
      <c r="L68" s="64">
        <v>42.3</v>
      </c>
      <c r="M68" s="64">
        <v>31</v>
      </c>
      <c r="N68" s="64">
        <v>20.3</v>
      </c>
      <c r="O68" s="64">
        <v>46.8</v>
      </c>
      <c r="P68" s="64">
        <v>44.2</v>
      </c>
      <c r="Q68" s="64">
        <v>35</v>
      </c>
      <c r="R68" s="64">
        <v>11</v>
      </c>
      <c r="S68" s="64">
        <v>26</v>
      </c>
      <c r="T68" s="64">
        <v>18.3</v>
      </c>
      <c r="U68" s="64">
        <v>33.4</v>
      </c>
      <c r="V68" s="64">
        <v>33.9</v>
      </c>
      <c r="W68" s="64">
        <v>39.6</v>
      </c>
      <c r="X68" s="64">
        <v>12.6</v>
      </c>
      <c r="Y68" s="64">
        <v>28.5</v>
      </c>
      <c r="Z68" s="64">
        <v>10.8</v>
      </c>
      <c r="AA68" s="64">
        <v>73</v>
      </c>
      <c r="AB68" s="64">
        <v>48.58</v>
      </c>
      <c r="AC68" s="64">
        <v>50.334</v>
      </c>
    </row>
    <row r="69" spans="1:29" s="15" customFormat="1" ht="28.5">
      <c r="A69" s="48"/>
      <c r="B69" s="47" t="s">
        <v>18</v>
      </c>
      <c r="C69" s="48" t="s">
        <v>145</v>
      </c>
      <c r="D69" s="64">
        <v>269</v>
      </c>
      <c r="E69" s="64">
        <v>0</v>
      </c>
      <c r="F69" s="64">
        <v>116.67</v>
      </c>
      <c r="G69" s="64">
        <v>433.11</v>
      </c>
      <c r="H69" s="64">
        <v>691.3</v>
      </c>
      <c r="I69" s="64">
        <v>675.2</v>
      </c>
      <c r="J69" s="64">
        <v>1159.1</v>
      </c>
      <c r="K69" s="64">
        <v>830</v>
      </c>
      <c r="L69" s="64">
        <v>249</v>
      </c>
      <c r="M69" s="64">
        <v>115.2</v>
      </c>
      <c r="N69" s="64">
        <v>683.4</v>
      </c>
      <c r="O69" s="64">
        <v>187.1</v>
      </c>
      <c r="P69" s="64">
        <v>702</v>
      </c>
      <c r="Q69" s="64">
        <v>510</v>
      </c>
      <c r="R69" s="64">
        <v>1200</v>
      </c>
      <c r="S69" s="64">
        <v>871</v>
      </c>
      <c r="T69" s="64">
        <v>575</v>
      </c>
      <c r="U69" s="64">
        <v>587</v>
      </c>
      <c r="V69" s="64">
        <v>386.5</v>
      </c>
      <c r="W69" s="64">
        <v>677</v>
      </c>
      <c r="X69" s="64">
        <v>184</v>
      </c>
      <c r="Y69" s="64">
        <v>253.3</v>
      </c>
      <c r="Z69" s="64">
        <v>825</v>
      </c>
      <c r="AA69" s="64">
        <v>421</v>
      </c>
      <c r="AB69" s="64">
        <v>235.5</v>
      </c>
      <c r="AC69" s="64">
        <v>129.398</v>
      </c>
    </row>
    <row r="70" spans="1:29" s="15" customFormat="1" ht="28.5">
      <c r="A70" s="48" t="s">
        <v>141</v>
      </c>
      <c r="B70" s="47" t="s">
        <v>142</v>
      </c>
      <c r="C70" s="48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1:29" s="15" customFormat="1" ht="28.5">
      <c r="A71" s="48"/>
      <c r="B71" s="47" t="s">
        <v>14</v>
      </c>
      <c r="C71" s="48" t="s">
        <v>147</v>
      </c>
      <c r="D71" s="64">
        <v>4.63</v>
      </c>
      <c r="E71" s="64">
        <v>130</v>
      </c>
      <c r="F71" s="64">
        <v>58.5</v>
      </c>
      <c r="G71" s="64">
        <v>135.94</v>
      </c>
      <c r="H71" s="64">
        <v>127.67</v>
      </c>
      <c r="I71" s="64">
        <v>169.1</v>
      </c>
      <c r="J71" s="64">
        <v>678.5</v>
      </c>
      <c r="K71" s="64">
        <v>86</v>
      </c>
      <c r="L71" s="64">
        <v>69.07</v>
      </c>
      <c r="M71" s="64">
        <v>47</v>
      </c>
      <c r="N71" s="64">
        <v>450.8</v>
      </c>
      <c r="O71" s="64">
        <v>90.5</v>
      </c>
      <c r="P71" s="64">
        <v>138.4</v>
      </c>
      <c r="Q71" s="64">
        <v>56.6</v>
      </c>
      <c r="R71" s="64">
        <v>89.2</v>
      </c>
      <c r="S71" s="64">
        <v>115.8</v>
      </c>
      <c r="T71" s="64">
        <v>133.57</v>
      </c>
      <c r="U71" s="64">
        <v>97.1</v>
      </c>
      <c r="V71" s="64">
        <v>76.4</v>
      </c>
      <c r="W71" s="64">
        <v>135</v>
      </c>
      <c r="X71" s="64">
        <v>57.1</v>
      </c>
      <c r="Y71" s="64">
        <v>108.7</v>
      </c>
      <c r="Z71" s="64">
        <v>118</v>
      </c>
      <c r="AA71" s="64">
        <v>194.5</v>
      </c>
      <c r="AB71" s="64">
        <v>47.5</v>
      </c>
      <c r="AC71" s="64">
        <v>44.663</v>
      </c>
    </row>
    <row r="72" spans="1:29" s="15" customFormat="1" ht="28.5">
      <c r="A72" s="48"/>
      <c r="B72" s="47" t="s">
        <v>15</v>
      </c>
      <c r="C72" s="48" t="s">
        <v>28</v>
      </c>
      <c r="D72" s="67">
        <v>0.11</v>
      </c>
      <c r="E72" s="67">
        <v>0.24</v>
      </c>
      <c r="F72" s="67">
        <v>0.186</v>
      </c>
      <c r="G72" s="67">
        <v>0.21</v>
      </c>
      <c r="H72" s="67">
        <v>0.17</v>
      </c>
      <c r="I72" s="67">
        <v>0</v>
      </c>
      <c r="J72" s="67">
        <v>0.2</v>
      </c>
      <c r="K72" s="67">
        <v>0</v>
      </c>
      <c r="L72" s="67">
        <v>0.15</v>
      </c>
      <c r="M72" s="67">
        <v>0.16</v>
      </c>
      <c r="N72" s="67">
        <v>0.23</v>
      </c>
      <c r="O72" s="67">
        <v>0.21</v>
      </c>
      <c r="P72" s="67">
        <v>0.18</v>
      </c>
      <c r="Q72" s="67">
        <v>0.2</v>
      </c>
      <c r="R72" s="67">
        <v>0.24</v>
      </c>
      <c r="S72" s="67">
        <v>0.161</v>
      </c>
      <c r="T72" s="67">
        <v>0.147</v>
      </c>
      <c r="U72" s="67">
        <v>0.099</v>
      </c>
      <c r="V72" s="67">
        <v>0.155</v>
      </c>
      <c r="W72" s="67">
        <v>0.341</v>
      </c>
      <c r="X72" s="67">
        <v>0.14</v>
      </c>
      <c r="Y72" s="67">
        <v>0.009</v>
      </c>
      <c r="Z72" s="67">
        <v>0.176</v>
      </c>
      <c r="AA72" s="67">
        <v>0.7</v>
      </c>
      <c r="AB72" s="67">
        <v>0.158</v>
      </c>
      <c r="AC72" s="67">
        <v>0.151</v>
      </c>
    </row>
    <row r="73" spans="1:29" s="15" customFormat="1" ht="28.5">
      <c r="A73" s="48"/>
      <c r="B73" s="47" t="s">
        <v>16</v>
      </c>
      <c r="C73" s="48" t="s">
        <v>144</v>
      </c>
      <c r="D73" s="64">
        <v>0.021</v>
      </c>
      <c r="E73" s="64">
        <v>0</v>
      </c>
      <c r="F73" s="64">
        <v>0.192</v>
      </c>
      <c r="G73" s="64">
        <v>0.38</v>
      </c>
      <c r="H73" s="64">
        <v>0</v>
      </c>
      <c r="I73" s="64">
        <v>0</v>
      </c>
      <c r="J73" s="64">
        <v>1.1</v>
      </c>
      <c r="K73" s="64">
        <v>0</v>
      </c>
      <c r="L73" s="64">
        <v>0.05</v>
      </c>
      <c r="M73" s="64">
        <v>0.09</v>
      </c>
      <c r="N73" s="64">
        <v>0</v>
      </c>
      <c r="O73" s="64">
        <v>0.41</v>
      </c>
      <c r="P73" s="64">
        <v>0.7</v>
      </c>
      <c r="Q73" s="64">
        <v>0.2</v>
      </c>
      <c r="R73" s="64">
        <v>0</v>
      </c>
      <c r="S73" s="64">
        <v>0</v>
      </c>
      <c r="T73" s="64">
        <v>0</v>
      </c>
      <c r="U73" s="64">
        <v>0</v>
      </c>
      <c r="V73" s="64" t="s">
        <v>154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0.38</v>
      </c>
      <c r="AC73" s="64">
        <v>0.806</v>
      </c>
    </row>
    <row r="74" spans="1:29" s="15" customFormat="1" ht="28.5">
      <c r="A74" s="48"/>
      <c r="B74" s="47" t="s">
        <v>17</v>
      </c>
      <c r="C74" s="48" t="s">
        <v>144</v>
      </c>
      <c r="D74" s="64">
        <v>0.056</v>
      </c>
      <c r="E74" s="64">
        <v>1.5</v>
      </c>
      <c r="F74" s="64">
        <v>0.72</v>
      </c>
      <c r="G74" s="64">
        <v>1.07</v>
      </c>
      <c r="H74" s="64">
        <v>0.5</v>
      </c>
      <c r="I74" s="64">
        <v>0.5</v>
      </c>
      <c r="J74" s="64">
        <v>4.11</v>
      </c>
      <c r="K74" s="64">
        <v>3.8</v>
      </c>
      <c r="L74" s="64">
        <v>1.2</v>
      </c>
      <c r="M74" s="64">
        <v>0.47</v>
      </c>
      <c r="N74" s="64">
        <v>1.1</v>
      </c>
      <c r="O74" s="64">
        <v>2.73</v>
      </c>
      <c r="P74" s="64">
        <v>1.6</v>
      </c>
      <c r="Q74" s="64">
        <v>0.3</v>
      </c>
      <c r="R74" s="64">
        <v>0.4</v>
      </c>
      <c r="S74" s="64">
        <v>0.688</v>
      </c>
      <c r="T74" s="64">
        <v>0.59</v>
      </c>
      <c r="U74" s="64">
        <v>0.37</v>
      </c>
      <c r="V74" s="64">
        <v>0.4</v>
      </c>
      <c r="W74" s="64">
        <v>0.99</v>
      </c>
      <c r="X74" s="64">
        <v>0.6</v>
      </c>
      <c r="Y74" s="64">
        <v>1.1</v>
      </c>
      <c r="Z74" s="64">
        <v>1.1</v>
      </c>
      <c r="AA74" s="64">
        <v>2.46</v>
      </c>
      <c r="AB74" s="64">
        <v>0.86</v>
      </c>
      <c r="AC74" s="64">
        <v>1.236</v>
      </c>
    </row>
    <row r="75" spans="1:29" s="15" customFormat="1" ht="28.5">
      <c r="A75" s="48"/>
      <c r="B75" s="47" t="s">
        <v>18</v>
      </c>
      <c r="C75" s="48" t="s">
        <v>144</v>
      </c>
      <c r="D75" s="64">
        <v>0</v>
      </c>
      <c r="E75" s="64">
        <v>0</v>
      </c>
      <c r="F75" s="64">
        <v>0.141</v>
      </c>
      <c r="G75" s="64">
        <v>2.19</v>
      </c>
      <c r="H75" s="64">
        <v>3.5</v>
      </c>
      <c r="I75" s="64">
        <v>77.6</v>
      </c>
      <c r="J75" s="64" t="s">
        <v>154</v>
      </c>
      <c r="K75" s="64">
        <v>20</v>
      </c>
      <c r="L75" s="64">
        <v>1.5</v>
      </c>
      <c r="M75" s="64">
        <v>1</v>
      </c>
      <c r="N75" s="64">
        <v>0</v>
      </c>
      <c r="O75" s="64">
        <v>1.952</v>
      </c>
      <c r="P75" s="64">
        <v>7.4</v>
      </c>
      <c r="Q75" s="64">
        <v>1.3</v>
      </c>
      <c r="R75" s="64">
        <v>3</v>
      </c>
      <c r="S75" s="64">
        <v>0.398</v>
      </c>
      <c r="T75" s="64">
        <v>2.71</v>
      </c>
      <c r="U75" s="64">
        <v>0</v>
      </c>
      <c r="V75" s="64">
        <v>175.6</v>
      </c>
      <c r="W75" s="64">
        <v>30.9</v>
      </c>
      <c r="X75" s="64">
        <v>16.1</v>
      </c>
      <c r="Y75" s="64">
        <v>0.1</v>
      </c>
      <c r="Z75" s="64">
        <v>137.8</v>
      </c>
      <c r="AA75" s="64">
        <v>3.72</v>
      </c>
      <c r="AB75" s="64">
        <v>0.4</v>
      </c>
      <c r="AC75" s="64">
        <v>0.225</v>
      </c>
    </row>
    <row r="76" spans="1:29" s="15" customFormat="1" ht="14.25">
      <c r="A76" s="14"/>
      <c r="B76" s="19"/>
      <c r="C76" s="14"/>
      <c r="D76" s="17"/>
      <c r="E76" s="17"/>
      <c r="F76" s="16"/>
      <c r="G76" s="26"/>
      <c r="H76" s="16"/>
      <c r="I76" s="26"/>
      <c r="J76" s="17"/>
      <c r="K76" s="17"/>
      <c r="L76" s="16"/>
      <c r="M76" s="16"/>
      <c r="N76" s="60"/>
      <c r="O76" s="44"/>
      <c r="P76" s="16"/>
      <c r="Q76" s="53"/>
      <c r="R76" s="16"/>
      <c r="S76" s="16"/>
      <c r="T76" s="53"/>
      <c r="U76" s="16"/>
      <c r="V76" s="35"/>
      <c r="W76" s="16"/>
      <c r="X76" s="16"/>
      <c r="Y76" s="16"/>
      <c r="Z76" s="26"/>
      <c r="AA76" s="16"/>
      <c r="AB76" s="16"/>
      <c r="AC76" s="17"/>
    </row>
    <row r="77" spans="1:29" s="15" customFormat="1" ht="14.25">
      <c r="A77" s="14"/>
      <c r="B77" s="19"/>
      <c r="C77" s="14"/>
      <c r="D77" s="17"/>
      <c r="E77" s="17"/>
      <c r="F77" s="16"/>
      <c r="G77" s="16"/>
      <c r="H77" s="16"/>
      <c r="I77" s="16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5"/>
      <c r="W77" s="16"/>
      <c r="X77" s="16"/>
      <c r="Y77" s="16"/>
      <c r="Z77" s="16"/>
      <c r="AA77" s="16"/>
      <c r="AB77" s="16"/>
      <c r="AC77" s="17"/>
    </row>
    <row r="78" spans="1:28" s="15" customFormat="1" ht="14.25">
      <c r="A78" s="14"/>
      <c r="B78" s="19"/>
      <c r="C78" s="14"/>
      <c r="F78" s="16"/>
      <c r="G78" s="16"/>
      <c r="H78" s="16"/>
      <c r="I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5"/>
      <c r="W78" s="16"/>
      <c r="X78" s="16"/>
      <c r="Y78" s="16"/>
      <c r="Z78" s="16"/>
      <c r="AA78" s="16"/>
      <c r="AB78" s="16"/>
    </row>
    <row r="79" spans="1:28" s="15" customFormat="1" ht="14.25">
      <c r="A79" s="14"/>
      <c r="B79" s="19"/>
      <c r="C79" s="14"/>
      <c r="F79" s="16"/>
      <c r="G79" s="16"/>
      <c r="H79" s="16"/>
      <c r="I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35"/>
      <c r="W79" s="16"/>
      <c r="X79" s="16"/>
      <c r="Y79" s="16"/>
      <c r="Z79" s="16"/>
      <c r="AA79" s="16"/>
      <c r="AB79" s="16"/>
    </row>
    <row r="80" spans="1:28" s="15" customFormat="1" ht="14.25">
      <c r="A80" s="14"/>
      <c r="B80" s="19"/>
      <c r="C80" s="14"/>
      <c r="F80" s="16"/>
      <c r="G80" s="16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5"/>
      <c r="W80" s="16"/>
      <c r="X80" s="16"/>
      <c r="Y80" s="16"/>
      <c r="Z80" s="16"/>
      <c r="AA80" s="16"/>
      <c r="AB80" s="16"/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5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5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5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5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5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5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5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5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5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5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5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5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5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5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5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5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5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5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5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5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5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5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5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5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5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5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5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5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5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5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5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5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5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5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5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5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5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5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5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5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5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5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5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5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5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5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5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5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5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5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5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5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5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5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5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5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5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5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5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5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5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5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5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5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5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5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5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5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5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5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5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5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5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5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5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5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5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5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5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5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5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5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5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5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5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5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5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5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5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5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5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5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5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5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5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5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5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5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5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5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5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5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5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5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5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5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5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5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5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5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5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5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5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5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5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5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5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5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5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5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5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5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5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5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5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5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5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5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5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5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5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5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5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5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5"/>
      <c r="W215" s="16"/>
      <c r="X215" s="16"/>
      <c r="Y215" s="16"/>
      <c r="Z215" s="16"/>
      <c r="AA215" s="16"/>
      <c r="AB215" s="16"/>
    </row>
    <row r="216" spans="1:28" s="15" customFormat="1" ht="14.25">
      <c r="A216" s="14"/>
      <c r="B216" s="19"/>
      <c r="C216" s="14"/>
      <c r="F216" s="16"/>
      <c r="G216" s="16"/>
      <c r="H216" s="16"/>
      <c r="I216" s="16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35"/>
      <c r="W216" s="16"/>
      <c r="X216" s="16"/>
      <c r="Y216" s="16"/>
      <c r="Z216" s="16"/>
      <c r="AA216" s="16"/>
      <c r="AB216" s="16"/>
    </row>
    <row r="217" spans="1:28" s="15" customFormat="1" ht="14.25">
      <c r="A217" s="14"/>
      <c r="B217" s="19"/>
      <c r="C217" s="14"/>
      <c r="F217" s="16"/>
      <c r="G217" s="16"/>
      <c r="H217" s="16"/>
      <c r="I217" s="16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35"/>
      <c r="W217" s="16"/>
      <c r="X217" s="16"/>
      <c r="Y217" s="16"/>
      <c r="Z217" s="16"/>
      <c r="AA217" s="16"/>
      <c r="AB217" s="16"/>
    </row>
    <row r="218" spans="1:28" s="15" customFormat="1" ht="14.25">
      <c r="A218" s="14"/>
      <c r="B218" s="19"/>
      <c r="C218" s="14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5"/>
      <c r="W218" s="16"/>
      <c r="X218" s="16"/>
      <c r="Y218" s="16"/>
      <c r="Z218" s="16"/>
      <c r="AA218" s="16"/>
      <c r="AB218" s="16"/>
    </row>
    <row r="219" spans="1:28" s="15" customFormat="1" ht="14.25">
      <c r="A219" s="14"/>
      <c r="B219" s="19"/>
      <c r="C219" s="14"/>
      <c r="F219" s="16"/>
      <c r="G219" s="16"/>
      <c r="H219" s="16"/>
      <c r="I219" s="16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35"/>
      <c r="W219" s="16"/>
      <c r="X219" s="16"/>
      <c r="Y219" s="16"/>
      <c r="Z219" s="16"/>
      <c r="AA219" s="16"/>
      <c r="AB219" s="16"/>
    </row>
    <row r="220" spans="1:28" s="15" customFormat="1" ht="14.25">
      <c r="A220" s="14"/>
      <c r="B220" s="19"/>
      <c r="C220" s="14"/>
      <c r="F220" s="16"/>
      <c r="G220" s="16"/>
      <c r="H220" s="16"/>
      <c r="I220" s="16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35"/>
      <c r="W220" s="16"/>
      <c r="X220" s="16"/>
      <c r="Y220" s="16"/>
      <c r="Z220" s="16"/>
      <c r="AA220" s="16"/>
      <c r="AB220" s="16"/>
    </row>
    <row r="221" spans="1:28" s="15" customFormat="1" ht="14.25">
      <c r="A221" s="14"/>
      <c r="B221" s="19"/>
      <c r="C221" s="14"/>
      <c r="F221" s="16"/>
      <c r="G221" s="16"/>
      <c r="H221" s="16"/>
      <c r="I221" s="16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5"/>
      <c r="W221" s="16"/>
      <c r="X221" s="16"/>
      <c r="Y221" s="16"/>
      <c r="Z221" s="16"/>
      <c r="AA221" s="16"/>
      <c r="AB221" s="16"/>
    </row>
    <row r="222" spans="1:28" s="15" customFormat="1" ht="14.25">
      <c r="A222" s="14"/>
      <c r="B222" s="19"/>
      <c r="C222" s="14"/>
      <c r="F222" s="16"/>
      <c r="G222" s="16"/>
      <c r="H222" s="16"/>
      <c r="I222" s="16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35"/>
      <c r="W222" s="16"/>
      <c r="X222" s="16"/>
      <c r="Y222" s="16"/>
      <c r="Z222" s="16"/>
      <c r="AA222" s="16"/>
      <c r="AB2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2"/>
  <sheetViews>
    <sheetView zoomScale="50" zoomScaleNormal="50" zoomScalePageLayoutView="0" workbookViewId="0" topLeftCell="A1">
      <pane ySplit="1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1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6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5742187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1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4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35" s="17" customFormat="1" ht="42.75">
      <c r="A4" s="46" t="s">
        <v>56</v>
      </c>
      <c r="B4" s="47" t="s">
        <v>57</v>
      </c>
      <c r="C4" s="46" t="s">
        <v>8</v>
      </c>
      <c r="D4" s="64">
        <v>354.4</v>
      </c>
      <c r="E4" s="64">
        <v>252.7</v>
      </c>
      <c r="F4" s="64">
        <v>343.5</v>
      </c>
      <c r="G4" s="64">
        <v>341.5</v>
      </c>
      <c r="H4" s="64">
        <v>179.5</v>
      </c>
      <c r="I4" s="75">
        <v>225.3</v>
      </c>
      <c r="J4" s="64">
        <v>396.2</v>
      </c>
      <c r="K4" s="64">
        <v>373</v>
      </c>
      <c r="L4" s="64">
        <v>264.6</v>
      </c>
      <c r="M4" s="64">
        <v>242.52</v>
      </c>
      <c r="N4" s="64">
        <v>167.5</v>
      </c>
      <c r="O4" s="64">
        <v>295</v>
      </c>
      <c r="P4" s="64">
        <v>416.8</v>
      </c>
      <c r="Q4" s="64">
        <v>260.5</v>
      </c>
      <c r="R4" s="64">
        <v>248.7</v>
      </c>
      <c r="S4" s="64">
        <v>317.1</v>
      </c>
      <c r="T4" s="64">
        <v>285</v>
      </c>
      <c r="U4" s="64">
        <v>247</v>
      </c>
      <c r="V4" s="64">
        <v>193.1</v>
      </c>
      <c r="W4" s="64">
        <v>148</v>
      </c>
      <c r="X4" s="64">
        <v>201.4</v>
      </c>
      <c r="Y4" s="64">
        <v>253.7</v>
      </c>
      <c r="Z4" s="64">
        <v>182</v>
      </c>
      <c r="AA4" s="64">
        <v>332.6</v>
      </c>
      <c r="AB4" s="64">
        <v>430.12</v>
      </c>
      <c r="AC4" s="64">
        <v>607</v>
      </c>
      <c r="AF4" s="29"/>
      <c r="AG4" s="29"/>
      <c r="AI4" s="29"/>
    </row>
    <row r="5" spans="1:35" s="15" customFormat="1" ht="57">
      <c r="A5" s="48" t="s">
        <v>58</v>
      </c>
      <c r="B5" s="47" t="s">
        <v>4</v>
      </c>
      <c r="C5" s="48" t="s">
        <v>0</v>
      </c>
      <c r="D5" s="64">
        <v>25.9</v>
      </c>
      <c r="E5" s="64">
        <v>27.7</v>
      </c>
      <c r="F5" s="64">
        <v>31.3</v>
      </c>
      <c r="G5" s="64">
        <v>27.5</v>
      </c>
      <c r="H5" s="64">
        <v>35.4</v>
      </c>
      <c r="I5" s="64">
        <v>31.1</v>
      </c>
      <c r="J5" s="64">
        <v>31</v>
      </c>
      <c r="K5" s="64">
        <v>23.7</v>
      </c>
      <c r="L5" s="64">
        <v>22.2</v>
      </c>
      <c r="M5" s="64">
        <v>27.3</v>
      </c>
      <c r="N5" s="64">
        <v>16.1</v>
      </c>
      <c r="O5" s="64">
        <v>22</v>
      </c>
      <c r="P5" s="64">
        <v>43</v>
      </c>
      <c r="Q5" s="64">
        <v>20.6</v>
      </c>
      <c r="R5" s="64">
        <v>24.1</v>
      </c>
      <c r="S5" s="64">
        <v>28.7</v>
      </c>
      <c r="T5" s="64">
        <v>41</v>
      </c>
      <c r="U5" s="64">
        <v>41.1</v>
      </c>
      <c r="V5" s="64">
        <v>26.8</v>
      </c>
      <c r="W5" s="64">
        <v>31.5</v>
      </c>
      <c r="X5" s="64">
        <v>24.8</v>
      </c>
      <c r="Y5" s="64">
        <v>35</v>
      </c>
      <c r="Z5" s="64">
        <v>30</v>
      </c>
      <c r="AA5" s="64">
        <v>19.95</v>
      </c>
      <c r="AB5" s="64">
        <v>25.9</v>
      </c>
      <c r="AC5" s="64">
        <v>43.7</v>
      </c>
      <c r="AF5" s="21"/>
      <c r="AG5" s="29"/>
      <c r="AI5" s="13"/>
    </row>
    <row r="6" spans="1:35" s="15" customFormat="1" ht="42.75">
      <c r="A6" s="48" t="s">
        <v>59</v>
      </c>
      <c r="B6" s="47" t="s">
        <v>60</v>
      </c>
      <c r="C6" s="48" t="s">
        <v>5</v>
      </c>
      <c r="D6" s="64">
        <v>28148</v>
      </c>
      <c r="E6" s="64">
        <v>3099</v>
      </c>
      <c r="F6" s="64">
        <v>168009</v>
      </c>
      <c r="G6" s="64">
        <v>43710</v>
      </c>
      <c r="H6" s="64">
        <v>3350</v>
      </c>
      <c r="I6" s="64">
        <v>12889</v>
      </c>
      <c r="J6" s="64">
        <v>24076</v>
      </c>
      <c r="K6" s="64">
        <v>4775</v>
      </c>
      <c r="L6" s="64">
        <v>40879</v>
      </c>
      <c r="M6" s="64">
        <v>7452</v>
      </c>
      <c r="N6" s="64">
        <v>75149</v>
      </c>
      <c r="O6" s="64">
        <v>114483</v>
      </c>
      <c r="P6" s="64">
        <v>12478</v>
      </c>
      <c r="Q6" s="64">
        <v>7206</v>
      </c>
      <c r="R6" s="64">
        <v>7404</v>
      </c>
      <c r="S6" s="64">
        <v>15197</v>
      </c>
      <c r="T6" s="75">
        <v>97871.12</v>
      </c>
      <c r="U6" s="64">
        <v>48824</v>
      </c>
      <c r="V6" s="64">
        <v>30873</v>
      </c>
      <c r="W6" s="64">
        <v>6265</v>
      </c>
      <c r="X6" s="75">
        <v>59</v>
      </c>
      <c r="Y6" s="75">
        <v>160858.21</v>
      </c>
      <c r="Z6" s="75">
        <v>16705</v>
      </c>
      <c r="AA6" s="64">
        <v>7851</v>
      </c>
      <c r="AB6" s="64">
        <f>16382385000/358130</f>
        <v>45744.24091810237</v>
      </c>
      <c r="AC6" s="64">
        <v>32361</v>
      </c>
      <c r="AD6" s="25"/>
      <c r="AE6" s="25"/>
      <c r="AF6" s="29"/>
      <c r="AG6" s="13"/>
      <c r="AI6" s="25"/>
    </row>
    <row r="7" spans="1:35" s="15" customFormat="1" ht="42.75">
      <c r="A7" s="48" t="s">
        <v>61</v>
      </c>
      <c r="B7" s="47" t="s">
        <v>62</v>
      </c>
      <c r="C7" s="48" t="s">
        <v>0</v>
      </c>
      <c r="D7" s="64">
        <v>28.23</v>
      </c>
      <c r="E7" s="64">
        <v>61.4</v>
      </c>
      <c r="F7" s="64">
        <v>65</v>
      </c>
      <c r="G7" s="64">
        <v>63</v>
      </c>
      <c r="H7" s="64">
        <v>31.8</v>
      </c>
      <c r="I7" s="64">
        <v>60</v>
      </c>
      <c r="J7" s="64">
        <v>41.4</v>
      </c>
      <c r="K7" s="64">
        <v>62</v>
      </c>
      <c r="L7" s="64">
        <v>93.5</v>
      </c>
      <c r="M7" s="64">
        <v>59.5</v>
      </c>
      <c r="N7" s="64">
        <v>38.4</v>
      </c>
      <c r="O7" s="64">
        <v>80</v>
      </c>
      <c r="P7" s="64">
        <v>79</v>
      </c>
      <c r="Q7" s="64">
        <v>49</v>
      </c>
      <c r="R7" s="64">
        <v>63.8</v>
      </c>
      <c r="S7" s="64">
        <v>32.3</v>
      </c>
      <c r="T7" s="64">
        <v>35</v>
      </c>
      <c r="U7" s="64">
        <v>51.3</v>
      </c>
      <c r="V7" s="64">
        <v>92.5</v>
      </c>
      <c r="W7" s="64">
        <v>61</v>
      </c>
      <c r="X7" s="64">
        <v>80</v>
      </c>
      <c r="Y7" s="64">
        <v>76.1</v>
      </c>
      <c r="Z7" s="64">
        <v>64.3</v>
      </c>
      <c r="AA7" s="64">
        <v>84</v>
      </c>
      <c r="AB7" s="64">
        <v>51.5</v>
      </c>
      <c r="AC7" s="64">
        <v>39.6</v>
      </c>
      <c r="AF7" s="29"/>
      <c r="AG7" s="29"/>
      <c r="AI7" s="29"/>
    </row>
    <row r="8" spans="1:35" s="15" customFormat="1" ht="28.5">
      <c r="A8" s="48" t="s">
        <v>63</v>
      </c>
      <c r="B8" s="47" t="s">
        <v>64</v>
      </c>
      <c r="C8" s="48" t="s">
        <v>0</v>
      </c>
      <c r="D8" s="64">
        <v>54.5</v>
      </c>
      <c r="E8" s="64">
        <v>60</v>
      </c>
      <c r="F8" s="64">
        <v>63</v>
      </c>
      <c r="G8" s="64">
        <v>70</v>
      </c>
      <c r="H8" s="64">
        <v>75</v>
      </c>
      <c r="I8" s="64">
        <v>57.1</v>
      </c>
      <c r="J8" s="64">
        <v>70</v>
      </c>
      <c r="K8" s="64">
        <v>70</v>
      </c>
      <c r="L8" s="64">
        <v>33</v>
      </c>
      <c r="M8" s="64">
        <v>72</v>
      </c>
      <c r="N8" s="64">
        <v>50</v>
      </c>
      <c r="O8" s="64">
        <v>100</v>
      </c>
      <c r="P8" s="64">
        <v>62.5</v>
      </c>
      <c r="Q8" s="64">
        <v>40</v>
      </c>
      <c r="R8" s="64">
        <v>90</v>
      </c>
      <c r="S8" s="64">
        <v>29</v>
      </c>
      <c r="T8" s="64">
        <v>80</v>
      </c>
      <c r="U8" s="64">
        <v>83.3</v>
      </c>
      <c r="V8" s="64">
        <v>91.6</v>
      </c>
      <c r="W8" s="64">
        <v>83.3</v>
      </c>
      <c r="X8" s="64">
        <v>100</v>
      </c>
      <c r="Y8" s="64">
        <v>100</v>
      </c>
      <c r="Z8" s="64">
        <v>88.9</v>
      </c>
      <c r="AA8" s="64">
        <v>55</v>
      </c>
      <c r="AB8" s="64">
        <v>80</v>
      </c>
      <c r="AC8" s="64">
        <v>0</v>
      </c>
      <c r="AF8" s="17"/>
      <c r="AG8" s="29"/>
      <c r="AI8" s="25"/>
    </row>
    <row r="9" spans="1:35" s="15" customFormat="1" ht="57">
      <c r="A9" s="48" t="s">
        <v>65</v>
      </c>
      <c r="B9" s="47" t="s">
        <v>1</v>
      </c>
      <c r="C9" s="48" t="s">
        <v>0</v>
      </c>
      <c r="D9" s="64">
        <v>34.8</v>
      </c>
      <c r="E9" s="64">
        <v>77</v>
      </c>
      <c r="F9" s="75">
        <v>36.8</v>
      </c>
      <c r="G9" s="64">
        <v>37.8</v>
      </c>
      <c r="H9" s="75">
        <v>58.9</v>
      </c>
      <c r="I9" s="64">
        <v>41.8</v>
      </c>
      <c r="J9" s="64">
        <v>33.2</v>
      </c>
      <c r="K9" s="64">
        <v>68.2</v>
      </c>
      <c r="L9" s="64">
        <v>33.1</v>
      </c>
      <c r="M9" s="75">
        <v>65.2</v>
      </c>
      <c r="N9" s="64">
        <v>62.4</v>
      </c>
      <c r="O9" s="75">
        <v>68.1</v>
      </c>
      <c r="P9" s="64">
        <v>64</v>
      </c>
      <c r="Q9" s="75">
        <v>67.3</v>
      </c>
      <c r="R9" s="64">
        <v>70.8</v>
      </c>
      <c r="S9" s="75">
        <v>60.7</v>
      </c>
      <c r="T9" s="64">
        <v>71.7</v>
      </c>
      <c r="U9" s="64">
        <v>33.6</v>
      </c>
      <c r="V9" s="75">
        <v>72.6</v>
      </c>
      <c r="W9" s="64">
        <v>56</v>
      </c>
      <c r="X9" s="64">
        <v>77</v>
      </c>
      <c r="Y9" s="75">
        <v>69.2</v>
      </c>
      <c r="Z9" s="64">
        <v>58.6</v>
      </c>
      <c r="AA9" s="64">
        <v>54.3</v>
      </c>
      <c r="AB9" s="64">
        <v>12.6</v>
      </c>
      <c r="AC9" s="75">
        <v>6.6</v>
      </c>
      <c r="AF9" s="29"/>
      <c r="AI9" s="29"/>
    </row>
    <row r="10" spans="1:35" s="15" customFormat="1" ht="72">
      <c r="A10" s="48" t="s">
        <v>66</v>
      </c>
      <c r="B10" s="47" t="s">
        <v>2</v>
      </c>
      <c r="C10" s="48" t="s">
        <v>0</v>
      </c>
      <c r="D10" s="64">
        <v>3</v>
      </c>
      <c r="E10" s="64">
        <v>17</v>
      </c>
      <c r="F10" s="64">
        <v>5.31</v>
      </c>
      <c r="G10" s="64">
        <v>1</v>
      </c>
      <c r="H10" s="64">
        <v>0</v>
      </c>
      <c r="I10" s="64">
        <v>1.55</v>
      </c>
      <c r="J10" s="64">
        <v>3.26</v>
      </c>
      <c r="K10" s="64">
        <v>12</v>
      </c>
      <c r="L10" s="64">
        <v>0.8</v>
      </c>
      <c r="M10" s="64">
        <v>3.11</v>
      </c>
      <c r="N10" s="64">
        <v>10</v>
      </c>
      <c r="O10" s="64">
        <v>0.7</v>
      </c>
      <c r="P10" s="64">
        <v>2.9</v>
      </c>
      <c r="Q10" s="64">
        <v>8.27</v>
      </c>
      <c r="R10" s="64">
        <v>18.9</v>
      </c>
      <c r="S10" s="64">
        <v>10</v>
      </c>
      <c r="T10" s="64">
        <v>6.03</v>
      </c>
      <c r="U10" s="64">
        <v>0.4</v>
      </c>
      <c r="V10" s="64">
        <v>0.2</v>
      </c>
      <c r="W10" s="64">
        <v>3.5</v>
      </c>
      <c r="X10" s="64">
        <v>11.5</v>
      </c>
      <c r="Y10" s="64">
        <v>5.6</v>
      </c>
      <c r="Z10" s="64">
        <v>4.3</v>
      </c>
      <c r="AA10" s="64">
        <v>9.55</v>
      </c>
      <c r="AB10" s="64">
        <v>0.12</v>
      </c>
      <c r="AC10" s="64">
        <v>0</v>
      </c>
      <c r="AF10" s="29"/>
      <c r="AG10" s="29"/>
      <c r="AI10" s="29"/>
    </row>
    <row r="11" spans="1:35" s="15" customFormat="1" ht="28.5">
      <c r="A11" s="48" t="s">
        <v>67</v>
      </c>
      <c r="B11" s="47" t="s">
        <v>9</v>
      </c>
      <c r="C11" s="48" t="s">
        <v>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F11" s="29"/>
      <c r="AG11" s="29"/>
      <c r="AI11" s="29"/>
    </row>
    <row r="12" spans="1:35" s="15" customFormat="1" ht="14.25">
      <c r="A12" s="48"/>
      <c r="B12" s="47" t="s">
        <v>68</v>
      </c>
      <c r="C12" s="48" t="s">
        <v>5</v>
      </c>
      <c r="D12" s="64">
        <v>32275.6</v>
      </c>
      <c r="E12" s="64">
        <v>24010.5</v>
      </c>
      <c r="F12" s="64">
        <v>47540.7</v>
      </c>
      <c r="G12" s="64">
        <v>31225.7</v>
      </c>
      <c r="H12" s="64">
        <v>20485.3</v>
      </c>
      <c r="I12" s="64">
        <v>21750.4</v>
      </c>
      <c r="J12" s="64">
        <v>37521.1</v>
      </c>
      <c r="K12" s="64">
        <v>25035</v>
      </c>
      <c r="L12" s="64">
        <v>27591.5</v>
      </c>
      <c r="M12" s="64">
        <v>30593.4</v>
      </c>
      <c r="N12" s="64">
        <v>22141</v>
      </c>
      <c r="O12" s="64">
        <v>26903.2</v>
      </c>
      <c r="P12" s="64">
        <v>36352.9</v>
      </c>
      <c r="Q12" s="64">
        <v>23678.1</v>
      </c>
      <c r="R12" s="64">
        <v>23804.5</v>
      </c>
      <c r="S12" s="64">
        <v>22104</v>
      </c>
      <c r="T12" s="64">
        <v>29325</v>
      </c>
      <c r="U12" s="64">
        <v>24111.9</v>
      </c>
      <c r="V12" s="64">
        <v>26159.5</v>
      </c>
      <c r="W12" s="64">
        <v>29993.2</v>
      </c>
      <c r="X12" s="64">
        <v>23504</v>
      </c>
      <c r="Y12" s="64">
        <v>31522.9</v>
      </c>
      <c r="Z12" s="64">
        <v>22097.1</v>
      </c>
      <c r="AA12" s="64">
        <v>25034.7</v>
      </c>
      <c r="AB12" s="64">
        <v>39765.5</v>
      </c>
      <c r="AC12" s="64">
        <v>46088.9</v>
      </c>
      <c r="AF12" s="22"/>
      <c r="AG12" s="29"/>
      <c r="AI12" s="22"/>
    </row>
    <row r="13" spans="1:33" s="15" customFormat="1" ht="14.25">
      <c r="A13" s="48"/>
      <c r="B13" s="47" t="s">
        <v>10</v>
      </c>
      <c r="C13" s="48" t="s">
        <v>5</v>
      </c>
      <c r="D13" s="64">
        <v>20558.2</v>
      </c>
      <c r="E13" s="64">
        <v>19182.3</v>
      </c>
      <c r="F13" s="64">
        <v>21796.1</v>
      </c>
      <c r="G13" s="64">
        <v>23192</v>
      </c>
      <c r="H13" s="64">
        <v>19568.5</v>
      </c>
      <c r="I13" s="64">
        <v>19088</v>
      </c>
      <c r="J13" s="64">
        <v>23724.4</v>
      </c>
      <c r="K13" s="64">
        <v>18909</v>
      </c>
      <c r="L13" s="64">
        <v>20643.7</v>
      </c>
      <c r="M13" s="64">
        <v>19504.65768799102</v>
      </c>
      <c r="N13" s="64">
        <v>17968</v>
      </c>
      <c r="O13" s="64">
        <v>19391.5</v>
      </c>
      <c r="P13" s="64">
        <v>23284</v>
      </c>
      <c r="Q13" s="64">
        <v>21668.5</v>
      </c>
      <c r="R13" s="64">
        <v>21382</v>
      </c>
      <c r="S13" s="64">
        <v>20427</v>
      </c>
      <c r="T13" s="64">
        <v>19831</v>
      </c>
      <c r="U13" s="64">
        <v>18861.6</v>
      </c>
      <c r="V13" s="64">
        <v>19543</v>
      </c>
      <c r="W13" s="64">
        <v>22108.1</v>
      </c>
      <c r="X13" s="64" t="s">
        <v>154</v>
      </c>
      <c r="Y13" s="64">
        <v>22325.7</v>
      </c>
      <c r="Z13" s="64">
        <v>22305.1</v>
      </c>
      <c r="AA13" s="64">
        <v>19082.8</v>
      </c>
      <c r="AB13" s="64">
        <v>21154</v>
      </c>
      <c r="AC13" s="64">
        <v>21739.4</v>
      </c>
      <c r="AF13" s="17"/>
      <c r="AG13" s="22"/>
    </row>
    <row r="14" spans="1:35" s="15" customFormat="1" ht="14.25">
      <c r="A14" s="48"/>
      <c r="B14" s="47" t="s">
        <v>69</v>
      </c>
      <c r="C14" s="48" t="s">
        <v>5</v>
      </c>
      <c r="D14" s="64">
        <v>24295.1</v>
      </c>
      <c r="E14" s="64">
        <v>26475.7</v>
      </c>
      <c r="F14" s="64">
        <v>25470.4</v>
      </c>
      <c r="G14" s="64">
        <v>26600</v>
      </c>
      <c r="H14" s="64">
        <v>21097.4</v>
      </c>
      <c r="I14" s="64">
        <v>20717.9</v>
      </c>
      <c r="J14" s="64">
        <v>26133.3</v>
      </c>
      <c r="K14" s="64">
        <v>25225</v>
      </c>
      <c r="L14" s="64">
        <v>22213.6</v>
      </c>
      <c r="M14" s="64">
        <v>23962.591776798825</v>
      </c>
      <c r="N14" s="64">
        <v>25645</v>
      </c>
      <c r="O14" s="64">
        <v>25871.2</v>
      </c>
      <c r="P14" s="64">
        <v>26642</v>
      </c>
      <c r="Q14" s="64">
        <v>26277</v>
      </c>
      <c r="R14" s="64">
        <v>25336.1</v>
      </c>
      <c r="S14" s="64">
        <v>24268.2</v>
      </c>
      <c r="T14" s="64">
        <v>22776</v>
      </c>
      <c r="U14" s="64">
        <v>23023.9</v>
      </c>
      <c r="V14" s="64">
        <v>23652</v>
      </c>
      <c r="W14" s="64">
        <v>25710.3</v>
      </c>
      <c r="X14" s="64">
        <v>22470</v>
      </c>
      <c r="Y14" s="64">
        <v>25739.5</v>
      </c>
      <c r="Z14" s="64">
        <v>23524.7</v>
      </c>
      <c r="AA14" s="64">
        <v>23247.3</v>
      </c>
      <c r="AB14" s="64">
        <v>28004</v>
      </c>
      <c r="AC14" s="64">
        <v>28537.6</v>
      </c>
      <c r="AF14" s="29"/>
      <c r="AI14" s="29"/>
    </row>
    <row r="15" spans="1:35" s="15" customFormat="1" ht="15.75" customHeight="1">
      <c r="A15" s="48"/>
      <c r="B15" s="47" t="s">
        <v>11</v>
      </c>
      <c r="C15" s="48" t="s">
        <v>5</v>
      </c>
      <c r="D15" s="64">
        <v>30312.4</v>
      </c>
      <c r="E15" s="64">
        <v>32139.41</v>
      </c>
      <c r="F15" s="64">
        <v>30490</v>
      </c>
      <c r="G15" s="64">
        <v>30800</v>
      </c>
      <c r="H15" s="64">
        <v>27130</v>
      </c>
      <c r="I15" s="64">
        <v>26034</v>
      </c>
      <c r="J15" s="64">
        <v>30995</v>
      </c>
      <c r="K15" s="64">
        <v>30440</v>
      </c>
      <c r="L15" s="64">
        <v>27372.6</v>
      </c>
      <c r="M15" s="64">
        <v>29497</v>
      </c>
      <c r="N15" s="64">
        <v>30670</v>
      </c>
      <c r="O15" s="64">
        <v>30719</v>
      </c>
      <c r="P15" s="64">
        <v>30456</v>
      </c>
      <c r="Q15" s="64">
        <v>31012</v>
      </c>
      <c r="R15" s="64">
        <v>29729</v>
      </c>
      <c r="S15" s="64">
        <v>29479</v>
      </c>
      <c r="T15" s="64">
        <v>29617</v>
      </c>
      <c r="U15" s="64">
        <v>28452.1</v>
      </c>
      <c r="V15" s="64">
        <v>29793</v>
      </c>
      <c r="W15" s="64">
        <v>28520</v>
      </c>
      <c r="X15" s="64">
        <v>30639</v>
      </c>
      <c r="Y15" s="64">
        <v>29947</v>
      </c>
      <c r="Z15" s="64">
        <v>30752</v>
      </c>
      <c r="AA15" s="64">
        <v>30900</v>
      </c>
      <c r="AB15" s="64">
        <v>30682</v>
      </c>
      <c r="AC15" s="64">
        <v>32347.4</v>
      </c>
      <c r="AF15" s="29"/>
      <c r="AG15" s="29"/>
      <c r="AI15" s="29"/>
    </row>
    <row r="16" spans="1:33" s="15" customFormat="1" ht="14.25">
      <c r="A16" s="48"/>
      <c r="B16" s="47" t="s">
        <v>70</v>
      </c>
      <c r="C16" s="48" t="s">
        <v>5</v>
      </c>
      <c r="D16" s="64">
        <v>29245.2</v>
      </c>
      <c r="E16" s="64">
        <v>25225.3</v>
      </c>
      <c r="F16" s="64">
        <v>29816.780821917808</v>
      </c>
      <c r="G16" s="64">
        <v>22178.4</v>
      </c>
      <c r="H16" s="64">
        <v>24130.7</v>
      </c>
      <c r="I16" s="64">
        <v>27043.2</v>
      </c>
      <c r="J16" s="64">
        <v>28205.2</v>
      </c>
      <c r="K16" s="64">
        <v>26355</v>
      </c>
      <c r="L16" s="64">
        <v>26874.3</v>
      </c>
      <c r="M16" s="64">
        <v>28490.7</v>
      </c>
      <c r="N16" s="64">
        <v>28382</v>
      </c>
      <c r="O16" s="64">
        <v>27873</v>
      </c>
      <c r="P16" s="64">
        <v>28076.7</v>
      </c>
      <c r="Q16" s="64">
        <v>28737.5</v>
      </c>
      <c r="R16" s="64">
        <v>27979.6</v>
      </c>
      <c r="S16" s="64">
        <v>28344.4</v>
      </c>
      <c r="T16" s="64">
        <v>26727.4</v>
      </c>
      <c r="U16" s="64">
        <v>27404</v>
      </c>
      <c r="V16" s="64">
        <v>26362.8</v>
      </c>
      <c r="W16" s="64">
        <v>28432.7</v>
      </c>
      <c r="X16" s="64">
        <v>28476</v>
      </c>
      <c r="Y16" s="64">
        <v>26354.7</v>
      </c>
      <c r="Z16" s="64">
        <v>26374</v>
      </c>
      <c r="AA16" s="64">
        <v>29775.5</v>
      </c>
      <c r="AB16" s="64">
        <v>26188.8</v>
      </c>
      <c r="AC16" s="64">
        <v>27035.2</v>
      </c>
      <c r="AF16" s="17"/>
      <c r="AG16" s="29"/>
    </row>
    <row r="17" spans="1:35" s="15" customFormat="1" ht="20.25" customHeight="1">
      <c r="A17" s="48"/>
      <c r="B17" s="47" t="s">
        <v>71</v>
      </c>
      <c r="C17" s="48" t="s">
        <v>5</v>
      </c>
      <c r="D17" s="64" t="s">
        <v>154</v>
      </c>
      <c r="E17" s="64">
        <v>21778.6</v>
      </c>
      <c r="F17" s="64">
        <v>33383.5</v>
      </c>
      <c r="G17" s="64">
        <v>29345.1</v>
      </c>
      <c r="H17" s="64" t="s">
        <v>154</v>
      </c>
      <c r="I17" s="75" t="s">
        <v>154</v>
      </c>
      <c r="J17" s="64">
        <v>33417.6</v>
      </c>
      <c r="K17" s="75" t="s">
        <v>154</v>
      </c>
      <c r="L17" s="64" t="s">
        <v>154</v>
      </c>
      <c r="M17" s="64">
        <v>22332.7</v>
      </c>
      <c r="N17" s="64">
        <v>17202</v>
      </c>
      <c r="O17" s="64">
        <v>19445</v>
      </c>
      <c r="P17" s="64">
        <v>22448.3</v>
      </c>
      <c r="Q17" s="64">
        <v>26366.7</v>
      </c>
      <c r="R17" s="64">
        <v>18096.8</v>
      </c>
      <c r="S17" s="64">
        <v>22536.4</v>
      </c>
      <c r="T17" s="64">
        <v>22577.9</v>
      </c>
      <c r="U17" s="64">
        <v>34403.3</v>
      </c>
      <c r="V17" s="64">
        <v>29833.3</v>
      </c>
      <c r="W17" s="64">
        <v>21296.2</v>
      </c>
      <c r="X17" s="75">
        <v>0</v>
      </c>
      <c r="Y17" s="64">
        <v>18507.83</v>
      </c>
      <c r="Z17" s="75" t="s">
        <v>154</v>
      </c>
      <c r="AA17" s="64">
        <v>25142.9</v>
      </c>
      <c r="AB17" s="64">
        <v>24032.08</v>
      </c>
      <c r="AC17" s="64">
        <v>31145.5</v>
      </c>
      <c r="AF17" s="29"/>
      <c r="AG17" s="18"/>
      <c r="AI17" s="29"/>
    </row>
    <row r="18" spans="1:42" s="8" customFormat="1" ht="14.25">
      <c r="A18" s="49"/>
      <c r="B18" s="50" t="s">
        <v>72</v>
      </c>
      <c r="C18" s="49"/>
      <c r="D18" s="65"/>
      <c r="E18" s="54"/>
      <c r="F18" s="41"/>
      <c r="G18" s="65"/>
      <c r="H18" s="37"/>
      <c r="I18" s="56"/>
      <c r="J18" s="42"/>
      <c r="K18" s="41"/>
      <c r="L18" s="41"/>
      <c r="M18" s="37"/>
      <c r="N18" s="61"/>
      <c r="O18" s="37"/>
      <c r="P18" s="37"/>
      <c r="Q18" s="37"/>
      <c r="R18" s="37"/>
      <c r="S18" s="37"/>
      <c r="T18" s="58"/>
      <c r="U18" s="58"/>
      <c r="V18" s="65"/>
      <c r="W18" s="58"/>
      <c r="X18" s="65"/>
      <c r="Y18" s="65"/>
      <c r="Z18" s="65"/>
      <c r="AA18" s="37"/>
      <c r="AB18" s="37"/>
      <c r="AC18" s="40"/>
      <c r="AD18" s="15"/>
      <c r="AE18" s="15"/>
      <c r="AF18" s="29"/>
      <c r="AG18" s="29"/>
      <c r="AH18" s="15"/>
      <c r="AI18" s="29"/>
      <c r="AJ18" s="15"/>
      <c r="AK18" s="15"/>
      <c r="AL18" s="15"/>
      <c r="AM18" s="15"/>
      <c r="AN18" s="15"/>
      <c r="AO18" s="15"/>
      <c r="AP18" s="15"/>
    </row>
    <row r="19" spans="1:35" s="15" customFormat="1" ht="57">
      <c r="A19" s="48" t="s">
        <v>73</v>
      </c>
      <c r="B19" s="47" t="s">
        <v>74</v>
      </c>
      <c r="C19" s="48" t="s">
        <v>0</v>
      </c>
      <c r="D19" s="64">
        <v>69</v>
      </c>
      <c r="E19" s="64">
        <v>31.4</v>
      </c>
      <c r="F19" s="64">
        <v>79.1</v>
      </c>
      <c r="G19" s="64">
        <v>69.6</v>
      </c>
      <c r="H19" s="64">
        <v>56.9</v>
      </c>
      <c r="I19" s="64">
        <v>36.2</v>
      </c>
      <c r="J19" s="64">
        <v>71.7</v>
      </c>
      <c r="K19" s="75">
        <v>32</v>
      </c>
      <c r="L19" s="64">
        <v>74.8</v>
      </c>
      <c r="M19" s="75">
        <v>52.2</v>
      </c>
      <c r="N19" s="64">
        <v>24.7</v>
      </c>
      <c r="O19" s="75">
        <v>66.5</v>
      </c>
      <c r="P19" s="64">
        <v>72.1</v>
      </c>
      <c r="Q19" s="64">
        <v>60.6</v>
      </c>
      <c r="R19" s="64">
        <v>35.7</v>
      </c>
      <c r="S19" s="75">
        <v>53.8</v>
      </c>
      <c r="T19" s="75">
        <v>41.1</v>
      </c>
      <c r="U19" s="64">
        <v>50.5</v>
      </c>
      <c r="V19" s="75">
        <v>53.5</v>
      </c>
      <c r="W19" s="75">
        <v>63.2</v>
      </c>
      <c r="X19" s="75">
        <v>24.1</v>
      </c>
      <c r="Y19" s="75">
        <v>36.8</v>
      </c>
      <c r="Z19" s="64">
        <v>43</v>
      </c>
      <c r="AA19" s="64">
        <v>67.6</v>
      </c>
      <c r="AB19" s="75">
        <v>86.6</v>
      </c>
      <c r="AC19" s="75">
        <v>71.7</v>
      </c>
      <c r="AF19" s="29"/>
      <c r="AG19" s="29"/>
      <c r="AI19" s="29"/>
    </row>
    <row r="20" spans="1:35" s="15" customFormat="1" ht="42.75">
      <c r="A20" s="48" t="s">
        <v>75</v>
      </c>
      <c r="B20" s="47" t="s">
        <v>76</v>
      </c>
      <c r="C20" s="48" t="s">
        <v>0</v>
      </c>
      <c r="D20" s="64">
        <v>10.9</v>
      </c>
      <c r="E20" s="64">
        <v>0</v>
      </c>
      <c r="F20" s="64">
        <v>4.2</v>
      </c>
      <c r="G20" s="64">
        <v>18</v>
      </c>
      <c r="H20" s="64">
        <v>10.2</v>
      </c>
      <c r="I20" s="64">
        <v>12.4</v>
      </c>
      <c r="J20" s="64">
        <v>21.8</v>
      </c>
      <c r="K20" s="64">
        <v>4.8</v>
      </c>
      <c r="L20" s="64">
        <v>0</v>
      </c>
      <c r="M20" s="64">
        <v>0.6</v>
      </c>
      <c r="N20" s="64">
        <v>0</v>
      </c>
      <c r="O20" s="64">
        <v>15</v>
      </c>
      <c r="P20" s="64">
        <v>17.1</v>
      </c>
      <c r="Q20" s="64">
        <v>17</v>
      </c>
      <c r="R20" s="64">
        <v>7.4</v>
      </c>
      <c r="S20" s="64">
        <v>0</v>
      </c>
      <c r="T20" s="64">
        <v>0</v>
      </c>
      <c r="U20" s="64">
        <v>22.8</v>
      </c>
      <c r="V20" s="64">
        <v>9.6</v>
      </c>
      <c r="W20" s="64">
        <v>24.1</v>
      </c>
      <c r="X20" s="64">
        <v>0</v>
      </c>
      <c r="Y20" s="64">
        <v>8</v>
      </c>
      <c r="Z20" s="64">
        <v>1</v>
      </c>
      <c r="AA20" s="64">
        <v>0</v>
      </c>
      <c r="AB20" s="64">
        <v>2.4</v>
      </c>
      <c r="AC20" s="64">
        <v>4.9</v>
      </c>
      <c r="AF20" s="29"/>
      <c r="AG20" s="29"/>
      <c r="AI20" s="29"/>
    </row>
    <row r="21" spans="1:35" s="15" customFormat="1" ht="57">
      <c r="A21" s="48" t="s">
        <v>77</v>
      </c>
      <c r="B21" s="47" t="s">
        <v>78</v>
      </c>
      <c r="C21" s="48" t="s">
        <v>0</v>
      </c>
      <c r="D21" s="64">
        <v>14.3</v>
      </c>
      <c r="E21" s="75">
        <v>0</v>
      </c>
      <c r="F21" s="64">
        <v>4.3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76">
        <v>0</v>
      </c>
      <c r="M21" s="75">
        <v>11.1</v>
      </c>
      <c r="N21" s="64">
        <v>0</v>
      </c>
      <c r="O21" s="75">
        <v>0</v>
      </c>
      <c r="P21" s="64">
        <v>0</v>
      </c>
      <c r="Q21" s="75">
        <v>25</v>
      </c>
      <c r="R21" s="64">
        <v>0</v>
      </c>
      <c r="S21" s="64">
        <v>0</v>
      </c>
      <c r="T21" s="64">
        <v>0</v>
      </c>
      <c r="U21" s="64">
        <v>0</v>
      </c>
      <c r="V21" s="75">
        <v>28.6</v>
      </c>
      <c r="W21" s="64">
        <v>0</v>
      </c>
      <c r="X21" s="64">
        <v>0</v>
      </c>
      <c r="Y21" s="75">
        <v>0</v>
      </c>
      <c r="Z21" s="64">
        <v>0</v>
      </c>
      <c r="AA21" s="75">
        <v>20</v>
      </c>
      <c r="AB21" s="64">
        <v>0</v>
      </c>
      <c r="AC21" s="75">
        <v>0</v>
      </c>
      <c r="AF21" s="29"/>
      <c r="AG21" s="29"/>
      <c r="AI21" s="29"/>
    </row>
    <row r="22" spans="1:42" s="8" customFormat="1" ht="14.25">
      <c r="A22" s="49"/>
      <c r="B22" s="50" t="s">
        <v>79</v>
      </c>
      <c r="C22" s="49"/>
      <c r="D22" s="65"/>
      <c r="E22" s="54"/>
      <c r="F22" s="41"/>
      <c r="G22" s="65"/>
      <c r="H22" s="37"/>
      <c r="I22" s="56"/>
      <c r="J22" s="42"/>
      <c r="K22" s="41"/>
      <c r="L22" s="41"/>
      <c r="M22" s="37"/>
      <c r="N22" s="61"/>
      <c r="O22" s="37"/>
      <c r="P22" s="37"/>
      <c r="Q22" s="37"/>
      <c r="R22" s="37"/>
      <c r="S22" s="37"/>
      <c r="T22" s="58"/>
      <c r="U22" s="58"/>
      <c r="V22" s="65"/>
      <c r="W22" s="58"/>
      <c r="X22" s="65"/>
      <c r="Y22" s="65"/>
      <c r="Z22" s="65"/>
      <c r="AA22" s="37"/>
      <c r="AB22" s="37"/>
      <c r="AC22" s="40"/>
      <c r="AD22" s="15"/>
      <c r="AE22" s="15"/>
      <c r="AF22" s="33"/>
      <c r="AG22" s="29"/>
      <c r="AH22" s="15"/>
      <c r="AI22" s="32"/>
      <c r="AJ22" s="15"/>
      <c r="AK22" s="15"/>
      <c r="AL22" s="15"/>
      <c r="AM22" s="15"/>
      <c r="AN22" s="15"/>
      <c r="AO22" s="15"/>
      <c r="AP22" s="15"/>
    </row>
    <row r="23" spans="1:35" s="15" customFormat="1" ht="86.25" customHeight="1">
      <c r="A23" s="48" t="s">
        <v>80</v>
      </c>
      <c r="B23" s="52" t="s">
        <v>150</v>
      </c>
      <c r="C23" s="4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F23" s="18"/>
      <c r="AG23" s="32"/>
      <c r="AI23" s="18"/>
    </row>
    <row r="24" spans="1:35" s="15" customFormat="1" ht="57">
      <c r="A24" s="48" t="s">
        <v>82</v>
      </c>
      <c r="B24" s="47" t="s">
        <v>83</v>
      </c>
      <c r="C24" s="48" t="s">
        <v>0</v>
      </c>
      <c r="D24" s="64">
        <v>2.1</v>
      </c>
      <c r="E24" s="64">
        <v>0</v>
      </c>
      <c r="F24" s="64">
        <v>1.7</v>
      </c>
      <c r="G24" s="64">
        <v>0.5</v>
      </c>
      <c r="H24" s="64">
        <v>1.64</v>
      </c>
      <c r="I24" s="64">
        <v>0</v>
      </c>
      <c r="J24" s="64">
        <v>1.4</v>
      </c>
      <c r="K24" s="64">
        <v>4.7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5.7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10.5</v>
      </c>
      <c r="X24" s="64">
        <v>0</v>
      </c>
      <c r="Y24" s="64">
        <v>1.5</v>
      </c>
      <c r="Z24" s="64">
        <v>0</v>
      </c>
      <c r="AA24" s="64">
        <v>0</v>
      </c>
      <c r="AB24" s="64">
        <v>0.1</v>
      </c>
      <c r="AC24" s="64">
        <v>0</v>
      </c>
      <c r="AF24" s="29"/>
      <c r="AG24" s="18"/>
      <c r="AI24" s="29"/>
    </row>
    <row r="25" spans="1:35" s="15" customFormat="1" ht="42.75">
      <c r="A25" s="48" t="s">
        <v>84</v>
      </c>
      <c r="B25" s="47" t="s">
        <v>85</v>
      </c>
      <c r="C25" s="48" t="s">
        <v>0</v>
      </c>
      <c r="D25" s="64">
        <v>100</v>
      </c>
      <c r="E25" s="64">
        <v>20</v>
      </c>
      <c r="F25" s="64">
        <v>100</v>
      </c>
      <c r="G25" s="64">
        <v>100</v>
      </c>
      <c r="H25" s="64">
        <v>100</v>
      </c>
      <c r="I25" s="64">
        <v>70</v>
      </c>
      <c r="J25" s="64">
        <v>86</v>
      </c>
      <c r="K25" s="64">
        <v>83</v>
      </c>
      <c r="L25" s="64">
        <v>93.75</v>
      </c>
      <c r="M25" s="64">
        <v>93</v>
      </c>
      <c r="N25" s="64">
        <v>100</v>
      </c>
      <c r="O25" s="64">
        <v>100</v>
      </c>
      <c r="P25" s="64">
        <v>100</v>
      </c>
      <c r="Q25" s="64">
        <v>50</v>
      </c>
      <c r="R25" s="64">
        <v>73.8</v>
      </c>
      <c r="S25" s="64">
        <v>100</v>
      </c>
      <c r="T25" s="64">
        <v>82</v>
      </c>
      <c r="U25" s="64">
        <v>79.2</v>
      </c>
      <c r="V25" s="64">
        <v>100</v>
      </c>
      <c r="W25" s="64">
        <v>28.6</v>
      </c>
      <c r="X25" s="64">
        <v>100</v>
      </c>
      <c r="Y25" s="64">
        <v>83</v>
      </c>
      <c r="Z25" s="64">
        <v>72</v>
      </c>
      <c r="AA25" s="64">
        <v>100</v>
      </c>
      <c r="AB25" s="64">
        <v>87</v>
      </c>
      <c r="AC25" s="64">
        <v>100</v>
      </c>
      <c r="AF25" s="29"/>
      <c r="AG25" s="29"/>
      <c r="AI25" s="29"/>
    </row>
    <row r="26" spans="1:35" s="15" customFormat="1" ht="57">
      <c r="A26" s="48" t="s">
        <v>86</v>
      </c>
      <c r="B26" s="47" t="s">
        <v>87</v>
      </c>
      <c r="C26" s="48" t="s">
        <v>0</v>
      </c>
      <c r="D26" s="64">
        <v>0</v>
      </c>
      <c r="E26" s="64">
        <v>0</v>
      </c>
      <c r="F26" s="64">
        <v>0</v>
      </c>
      <c r="G26" s="64">
        <v>22.7</v>
      </c>
      <c r="H26" s="64">
        <v>7.5</v>
      </c>
      <c r="I26" s="64">
        <v>0</v>
      </c>
      <c r="J26" s="64">
        <v>0</v>
      </c>
      <c r="K26" s="64">
        <v>66</v>
      </c>
      <c r="L26" s="64">
        <v>6.25</v>
      </c>
      <c r="M26" s="64">
        <v>0</v>
      </c>
      <c r="N26" s="64">
        <v>0</v>
      </c>
      <c r="O26" s="64">
        <v>25</v>
      </c>
      <c r="P26" s="64">
        <v>6.66</v>
      </c>
      <c r="Q26" s="64">
        <v>22.2</v>
      </c>
      <c r="R26" s="64">
        <v>40</v>
      </c>
      <c r="S26" s="64">
        <v>0</v>
      </c>
      <c r="T26" s="64">
        <v>0</v>
      </c>
      <c r="U26" s="64">
        <v>0</v>
      </c>
      <c r="V26" s="64">
        <v>20</v>
      </c>
      <c r="W26" s="64">
        <v>28.6</v>
      </c>
      <c r="X26" s="64">
        <v>0</v>
      </c>
      <c r="Y26" s="64">
        <v>16</v>
      </c>
      <c r="Z26" s="64">
        <v>0</v>
      </c>
      <c r="AA26" s="64">
        <v>30</v>
      </c>
      <c r="AB26" s="64">
        <v>0</v>
      </c>
      <c r="AC26" s="64">
        <v>0</v>
      </c>
      <c r="AF26" s="28"/>
      <c r="AG26" s="29"/>
      <c r="AI26" s="28"/>
    </row>
    <row r="27" spans="1:35" s="15" customFormat="1" ht="42.75">
      <c r="A27" s="48" t="s">
        <v>88</v>
      </c>
      <c r="B27" s="47" t="s">
        <v>89</v>
      </c>
      <c r="C27" s="48" t="s">
        <v>0</v>
      </c>
      <c r="D27" s="64">
        <v>85</v>
      </c>
      <c r="E27" s="64">
        <v>91.6</v>
      </c>
      <c r="F27" s="64">
        <v>84.6</v>
      </c>
      <c r="G27" s="64">
        <v>83</v>
      </c>
      <c r="H27" s="64">
        <v>78</v>
      </c>
      <c r="I27" s="64">
        <v>79.1</v>
      </c>
      <c r="J27" s="64">
        <v>88</v>
      </c>
      <c r="K27" s="64">
        <v>75</v>
      </c>
      <c r="L27" s="64">
        <v>90.8</v>
      </c>
      <c r="M27" s="64">
        <v>91</v>
      </c>
      <c r="N27" s="64">
        <v>39.8</v>
      </c>
      <c r="O27" s="64">
        <v>93</v>
      </c>
      <c r="P27" s="64">
        <v>83</v>
      </c>
      <c r="Q27" s="64">
        <v>93.2</v>
      </c>
      <c r="R27" s="64">
        <v>92.8</v>
      </c>
      <c r="S27" s="64">
        <v>83</v>
      </c>
      <c r="T27" s="64">
        <v>85</v>
      </c>
      <c r="U27" s="64">
        <v>74</v>
      </c>
      <c r="V27" s="64">
        <v>79.5</v>
      </c>
      <c r="W27" s="64">
        <v>97</v>
      </c>
      <c r="X27" s="64">
        <v>81</v>
      </c>
      <c r="Y27" s="64">
        <v>81</v>
      </c>
      <c r="Z27" s="64">
        <v>78</v>
      </c>
      <c r="AA27" s="64">
        <v>80</v>
      </c>
      <c r="AB27" s="64">
        <v>82</v>
      </c>
      <c r="AC27" s="64">
        <v>89</v>
      </c>
      <c r="AF27" s="29"/>
      <c r="AG27" s="28"/>
      <c r="AI27" s="29"/>
    </row>
    <row r="28" spans="1:33" s="15" customFormat="1" ht="57">
      <c r="A28" s="48" t="s">
        <v>90</v>
      </c>
      <c r="B28" s="47" t="s">
        <v>91</v>
      </c>
      <c r="C28" s="48" t="s">
        <v>0</v>
      </c>
      <c r="D28" s="64">
        <v>2.2</v>
      </c>
      <c r="E28" s="64">
        <v>0</v>
      </c>
      <c r="F28" s="64">
        <v>12</v>
      </c>
      <c r="G28" s="64">
        <v>2.73</v>
      </c>
      <c r="H28" s="64">
        <v>0</v>
      </c>
      <c r="I28" s="64">
        <v>0</v>
      </c>
      <c r="J28" s="64">
        <v>0</v>
      </c>
      <c r="K28" s="64">
        <v>0</v>
      </c>
      <c r="L28" s="64">
        <v>0.83</v>
      </c>
      <c r="M28" s="64">
        <v>8.9</v>
      </c>
      <c r="N28" s="64">
        <v>0</v>
      </c>
      <c r="O28" s="64">
        <v>24.4</v>
      </c>
      <c r="P28" s="64">
        <v>13.2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13.4</v>
      </c>
      <c r="AC28" s="64">
        <v>0</v>
      </c>
      <c r="AF28" s="17"/>
      <c r="AG28" s="29"/>
    </row>
    <row r="29" spans="1:35" s="15" customFormat="1" ht="42.75">
      <c r="A29" s="48" t="s">
        <v>92</v>
      </c>
      <c r="B29" s="47" t="s">
        <v>93</v>
      </c>
      <c r="C29" s="48" t="s">
        <v>3</v>
      </c>
      <c r="D29" s="64">
        <v>74.4</v>
      </c>
      <c r="E29" s="64">
        <v>11.4</v>
      </c>
      <c r="F29" s="64">
        <v>55.1</v>
      </c>
      <c r="G29" s="75">
        <v>1.623</v>
      </c>
      <c r="H29" s="64">
        <v>116.2</v>
      </c>
      <c r="I29" s="64">
        <v>91.109</v>
      </c>
      <c r="J29" s="64">
        <v>17.421</v>
      </c>
      <c r="K29" s="64">
        <v>129.1</v>
      </c>
      <c r="L29" s="64">
        <v>9.86</v>
      </c>
      <c r="M29" s="64">
        <v>71.1</v>
      </c>
      <c r="N29" s="64">
        <v>32.19</v>
      </c>
      <c r="O29" s="64">
        <v>57.8</v>
      </c>
      <c r="P29" s="64">
        <v>62.8</v>
      </c>
      <c r="Q29" s="64">
        <v>81.34</v>
      </c>
      <c r="R29" s="64">
        <v>117.1</v>
      </c>
      <c r="S29" s="64">
        <v>97.7</v>
      </c>
      <c r="T29" s="64">
        <v>120.4</v>
      </c>
      <c r="U29" s="64">
        <v>116.7</v>
      </c>
      <c r="V29" s="64">
        <v>91.7</v>
      </c>
      <c r="W29" s="64">
        <v>123.7</v>
      </c>
      <c r="X29" s="64">
        <v>105.5</v>
      </c>
      <c r="Y29" s="64">
        <v>108.443</v>
      </c>
      <c r="Z29" s="64">
        <v>113.5</v>
      </c>
      <c r="AA29" s="64">
        <v>111.63</v>
      </c>
      <c r="AB29" s="64">
        <v>6.7</v>
      </c>
      <c r="AC29" s="64">
        <v>54.4</v>
      </c>
      <c r="AF29" s="30"/>
      <c r="AI29" s="30"/>
    </row>
    <row r="30" spans="1:33" s="15" customFormat="1" ht="72">
      <c r="A30" s="48" t="s">
        <v>94</v>
      </c>
      <c r="B30" s="47" t="s">
        <v>95</v>
      </c>
      <c r="C30" s="48" t="s">
        <v>0</v>
      </c>
      <c r="D30" s="64">
        <v>95</v>
      </c>
      <c r="E30" s="64">
        <v>98</v>
      </c>
      <c r="F30" s="64">
        <v>80.4</v>
      </c>
      <c r="G30" s="64">
        <v>75</v>
      </c>
      <c r="H30" s="64">
        <v>95.1</v>
      </c>
      <c r="I30" s="64">
        <v>86.2</v>
      </c>
      <c r="J30" s="64">
        <v>86</v>
      </c>
      <c r="K30" s="64">
        <v>83</v>
      </c>
      <c r="L30" s="64">
        <v>93.7</v>
      </c>
      <c r="M30" s="64">
        <v>95</v>
      </c>
      <c r="N30" s="64">
        <v>57</v>
      </c>
      <c r="O30" s="64">
        <v>82</v>
      </c>
      <c r="P30" s="64">
        <v>82</v>
      </c>
      <c r="Q30" s="64">
        <v>85</v>
      </c>
      <c r="R30" s="64">
        <v>78</v>
      </c>
      <c r="S30" s="64">
        <v>90</v>
      </c>
      <c r="T30" s="64">
        <v>67</v>
      </c>
      <c r="U30" s="64">
        <v>55</v>
      </c>
      <c r="V30" s="64">
        <v>82</v>
      </c>
      <c r="W30" s="64">
        <v>68.8</v>
      </c>
      <c r="X30" s="64">
        <v>73</v>
      </c>
      <c r="Y30" s="64">
        <v>80</v>
      </c>
      <c r="Z30" s="64">
        <v>52</v>
      </c>
      <c r="AA30" s="64">
        <v>91</v>
      </c>
      <c r="AB30" s="64">
        <v>87.8</v>
      </c>
      <c r="AC30" s="64">
        <v>152.8</v>
      </c>
      <c r="AG30" s="30"/>
    </row>
    <row r="31" spans="1:42" s="8" customFormat="1" ht="14.25" customHeight="1">
      <c r="A31" s="49"/>
      <c r="B31" s="50" t="s">
        <v>96</v>
      </c>
      <c r="C31" s="49"/>
      <c r="D31" s="65"/>
      <c r="E31" s="54"/>
      <c r="F31" s="70"/>
      <c r="G31" s="65"/>
      <c r="H31" s="73"/>
      <c r="I31" s="74"/>
      <c r="J31" s="68"/>
      <c r="K31" s="70"/>
      <c r="L31" s="68"/>
      <c r="M31" s="68"/>
      <c r="N31" s="62"/>
      <c r="O31" s="68"/>
      <c r="P31" s="68"/>
      <c r="Q31" s="68"/>
      <c r="R31" s="68"/>
      <c r="S31" s="68"/>
      <c r="T31" s="58"/>
      <c r="U31" s="58"/>
      <c r="V31" s="65"/>
      <c r="W31" s="58"/>
      <c r="X31" s="65"/>
      <c r="Y31" s="65"/>
      <c r="Z31" s="65"/>
      <c r="AA31" s="69"/>
      <c r="AB31" s="72"/>
      <c r="AC31" s="40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29" s="15" customFormat="1" ht="28.5">
      <c r="A32" s="48" t="s">
        <v>97</v>
      </c>
      <c r="B32" s="47" t="s">
        <v>98</v>
      </c>
      <c r="C32" s="4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s="15" customFormat="1" ht="14.25" customHeight="1">
      <c r="A33" s="48"/>
      <c r="B33" s="47" t="s">
        <v>21</v>
      </c>
      <c r="C33" s="48" t="s">
        <v>0</v>
      </c>
      <c r="D33" s="64">
        <v>100</v>
      </c>
      <c r="E33" s="64">
        <v>69</v>
      </c>
      <c r="F33" s="64">
        <v>100</v>
      </c>
      <c r="G33" s="64">
        <v>100</v>
      </c>
      <c r="H33" s="64">
        <v>100</v>
      </c>
      <c r="I33" s="64">
        <v>100</v>
      </c>
      <c r="J33" s="64">
        <v>92</v>
      </c>
      <c r="K33" s="64">
        <v>90</v>
      </c>
      <c r="L33" s="64">
        <v>174.6</v>
      </c>
      <c r="M33" s="64">
        <v>120</v>
      </c>
      <c r="N33" s="64">
        <v>140</v>
      </c>
      <c r="O33" s="64">
        <v>81</v>
      </c>
      <c r="P33" s="64">
        <v>106.1</v>
      </c>
      <c r="Q33" s="64">
        <v>80</v>
      </c>
      <c r="R33" s="64">
        <v>100</v>
      </c>
      <c r="S33" s="64">
        <v>100</v>
      </c>
      <c r="T33" s="64">
        <v>90</v>
      </c>
      <c r="U33" s="64">
        <v>107</v>
      </c>
      <c r="V33" s="64">
        <v>100</v>
      </c>
      <c r="W33" s="64">
        <v>91</v>
      </c>
      <c r="X33" s="64">
        <v>100</v>
      </c>
      <c r="Y33" s="64">
        <v>88</v>
      </c>
      <c r="Z33" s="64">
        <v>100</v>
      </c>
      <c r="AA33" s="64">
        <v>100</v>
      </c>
      <c r="AB33" s="64">
        <v>53.3</v>
      </c>
      <c r="AC33" s="64">
        <v>75.5</v>
      </c>
    </row>
    <row r="34" spans="1:29" s="15" customFormat="1" ht="14.25" customHeight="1">
      <c r="A34" s="48"/>
      <c r="B34" s="47" t="s">
        <v>22</v>
      </c>
      <c r="C34" s="48" t="s">
        <v>0</v>
      </c>
      <c r="D34" s="64">
        <v>100</v>
      </c>
      <c r="E34" s="64">
        <v>70</v>
      </c>
      <c r="F34" s="64">
        <v>100</v>
      </c>
      <c r="G34" s="64">
        <v>91</v>
      </c>
      <c r="H34" s="64">
        <v>100</v>
      </c>
      <c r="I34" s="64">
        <v>100</v>
      </c>
      <c r="J34" s="64">
        <v>96</v>
      </c>
      <c r="K34" s="64">
        <v>100</v>
      </c>
      <c r="L34" s="64">
        <v>100.3</v>
      </c>
      <c r="M34" s="64">
        <v>100</v>
      </c>
      <c r="N34" s="64">
        <v>91.5</v>
      </c>
      <c r="O34" s="64">
        <v>100</v>
      </c>
      <c r="P34" s="64">
        <v>155</v>
      </c>
      <c r="Q34" s="64">
        <v>100</v>
      </c>
      <c r="R34" s="64">
        <v>100</v>
      </c>
      <c r="S34" s="64">
        <v>100</v>
      </c>
      <c r="T34" s="64">
        <v>112.5</v>
      </c>
      <c r="U34" s="64">
        <v>107</v>
      </c>
      <c r="V34" s="64">
        <v>100</v>
      </c>
      <c r="W34" s="64">
        <v>100</v>
      </c>
      <c r="X34" s="64">
        <v>100</v>
      </c>
      <c r="Y34" s="64">
        <v>96</v>
      </c>
      <c r="Z34" s="64">
        <v>100</v>
      </c>
      <c r="AA34" s="64">
        <v>100</v>
      </c>
      <c r="AB34" s="64">
        <v>100</v>
      </c>
      <c r="AC34" s="64">
        <v>83.9</v>
      </c>
    </row>
    <row r="35" spans="1:29" s="15" customFormat="1" ht="14.25" customHeight="1">
      <c r="A35" s="48"/>
      <c r="B35" s="47" t="s">
        <v>23</v>
      </c>
      <c r="C35" s="48" t="s">
        <v>0</v>
      </c>
      <c r="D35" s="64">
        <v>0</v>
      </c>
      <c r="E35" s="64">
        <v>25</v>
      </c>
      <c r="F35" s="64">
        <v>0</v>
      </c>
      <c r="G35" s="64" t="s">
        <v>152</v>
      </c>
      <c r="H35" s="64">
        <v>0</v>
      </c>
      <c r="I35" s="64">
        <v>0</v>
      </c>
      <c r="J35" s="64">
        <v>0.01</v>
      </c>
      <c r="K35" s="64">
        <v>0</v>
      </c>
      <c r="L35" s="64">
        <v>0</v>
      </c>
      <c r="M35" s="64">
        <v>100</v>
      </c>
      <c r="N35" s="64">
        <v>0</v>
      </c>
      <c r="O35" s="64">
        <v>100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100</v>
      </c>
      <c r="V35" s="64">
        <v>100</v>
      </c>
      <c r="W35" s="64">
        <v>0</v>
      </c>
      <c r="X35" s="64">
        <v>0</v>
      </c>
      <c r="Y35" s="64">
        <v>0</v>
      </c>
      <c r="Z35" s="64"/>
      <c r="AA35" s="64">
        <v>0</v>
      </c>
      <c r="AB35" s="64">
        <v>100</v>
      </c>
      <c r="AC35" s="64">
        <v>76.6</v>
      </c>
    </row>
    <row r="36" spans="1:29" s="15" customFormat="1" ht="57">
      <c r="A36" s="48" t="s">
        <v>99</v>
      </c>
      <c r="B36" s="47" t="s">
        <v>100</v>
      </c>
      <c r="C36" s="48" t="s">
        <v>0</v>
      </c>
      <c r="D36" s="64">
        <v>15.6</v>
      </c>
      <c r="E36" s="64">
        <v>15</v>
      </c>
      <c r="F36" s="64">
        <v>27</v>
      </c>
      <c r="G36" s="64">
        <v>8.3</v>
      </c>
      <c r="H36" s="64">
        <v>10.3</v>
      </c>
      <c r="I36" s="64">
        <v>28.5</v>
      </c>
      <c r="J36" s="64">
        <v>20</v>
      </c>
      <c r="K36" s="64">
        <v>37</v>
      </c>
      <c r="L36" s="64">
        <v>25</v>
      </c>
      <c r="M36" s="64">
        <v>35</v>
      </c>
      <c r="N36" s="64">
        <v>0.9</v>
      </c>
      <c r="O36" s="64">
        <v>22</v>
      </c>
      <c r="P36" s="64">
        <v>17.6</v>
      </c>
      <c r="Q36" s="64">
        <v>70</v>
      </c>
      <c r="R36" s="64">
        <v>36</v>
      </c>
      <c r="S36" s="64">
        <v>42.1</v>
      </c>
      <c r="T36" s="64">
        <v>7.6</v>
      </c>
      <c r="U36" s="64">
        <v>0</v>
      </c>
      <c r="V36" s="64">
        <v>0</v>
      </c>
      <c r="W36" s="64">
        <v>4.5</v>
      </c>
      <c r="X36" s="64">
        <v>12</v>
      </c>
      <c r="Y36" s="64">
        <v>33</v>
      </c>
      <c r="Z36" s="64">
        <v>0</v>
      </c>
      <c r="AA36" s="64">
        <v>21.4</v>
      </c>
      <c r="AB36" s="64">
        <v>14.3</v>
      </c>
      <c r="AC36" s="64">
        <v>23.1</v>
      </c>
    </row>
    <row r="37" spans="1:29" s="15" customFormat="1" ht="57">
      <c r="A37" s="48" t="s">
        <v>101</v>
      </c>
      <c r="B37" s="47" t="s">
        <v>102</v>
      </c>
      <c r="C37" s="48" t="s">
        <v>0</v>
      </c>
      <c r="D37" s="64">
        <v>0</v>
      </c>
      <c r="E37" s="64">
        <v>0</v>
      </c>
      <c r="F37" s="64">
        <v>20</v>
      </c>
      <c r="G37" s="64">
        <v>4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17.9</v>
      </c>
      <c r="N37" s="64">
        <v>0</v>
      </c>
      <c r="O37" s="64">
        <v>0</v>
      </c>
      <c r="P37" s="64">
        <v>100</v>
      </c>
      <c r="Q37" s="64">
        <v>0</v>
      </c>
      <c r="R37" s="64">
        <v>0</v>
      </c>
      <c r="S37" s="64">
        <v>0</v>
      </c>
      <c r="T37" s="64">
        <v>33</v>
      </c>
      <c r="U37" s="64">
        <v>4</v>
      </c>
      <c r="V37" s="64">
        <v>0</v>
      </c>
      <c r="W37" s="64">
        <v>100</v>
      </c>
      <c r="X37" s="64">
        <v>0</v>
      </c>
      <c r="Y37" s="64">
        <v>0</v>
      </c>
      <c r="Z37" s="64">
        <v>0</v>
      </c>
      <c r="AA37" s="64">
        <v>0</v>
      </c>
      <c r="AB37" s="64">
        <v>10.3</v>
      </c>
      <c r="AC37" s="64">
        <v>10</v>
      </c>
    </row>
    <row r="38" spans="1:42" s="8" customFormat="1" ht="14.25" customHeight="1">
      <c r="A38" s="49"/>
      <c r="B38" s="50" t="s">
        <v>103</v>
      </c>
      <c r="C38" s="49"/>
      <c r="D38" s="65"/>
      <c r="E38" s="54"/>
      <c r="F38" s="70"/>
      <c r="G38" s="65"/>
      <c r="H38" s="73"/>
      <c r="I38" s="74"/>
      <c r="J38" s="68"/>
      <c r="K38" s="70"/>
      <c r="L38" s="68"/>
      <c r="M38" s="68"/>
      <c r="N38" s="62"/>
      <c r="O38" s="68"/>
      <c r="P38" s="45"/>
      <c r="Q38" s="68"/>
      <c r="R38" s="68"/>
      <c r="S38" s="68"/>
      <c r="T38" s="58"/>
      <c r="U38" s="58"/>
      <c r="V38" s="65"/>
      <c r="W38" s="58"/>
      <c r="X38" s="65"/>
      <c r="Y38" s="65"/>
      <c r="Z38" s="65"/>
      <c r="AA38" s="69"/>
      <c r="AB38" s="72"/>
      <c r="AC38" s="38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29" s="15" customFormat="1" ht="28.5">
      <c r="A39" s="48" t="s">
        <v>104</v>
      </c>
      <c r="B39" s="47" t="s">
        <v>105</v>
      </c>
      <c r="C39" s="64" t="s">
        <v>0</v>
      </c>
      <c r="D39" s="64">
        <v>38.2</v>
      </c>
      <c r="E39" s="64">
        <v>50</v>
      </c>
      <c r="F39" s="64">
        <v>36.56</v>
      </c>
      <c r="G39" s="64">
        <v>36.2</v>
      </c>
      <c r="H39" s="64">
        <v>23</v>
      </c>
      <c r="I39" s="64">
        <v>31.5</v>
      </c>
      <c r="J39" s="64">
        <v>22</v>
      </c>
      <c r="K39" s="64">
        <v>27.8</v>
      </c>
      <c r="L39" s="64">
        <v>34</v>
      </c>
      <c r="M39" s="64">
        <v>49.6</v>
      </c>
      <c r="N39" s="64">
        <v>25</v>
      </c>
      <c r="O39" s="64">
        <v>34.5</v>
      </c>
      <c r="P39" s="64">
        <v>32.9</v>
      </c>
      <c r="Q39" s="64">
        <v>24.5</v>
      </c>
      <c r="R39" s="64">
        <v>39.3</v>
      </c>
      <c r="S39" s="64">
        <v>36.5</v>
      </c>
      <c r="T39" s="64">
        <v>31.4</v>
      </c>
      <c r="U39" s="64">
        <v>35</v>
      </c>
      <c r="V39" s="64">
        <v>23</v>
      </c>
      <c r="W39" s="64">
        <v>25.7</v>
      </c>
      <c r="X39" s="64">
        <v>19.8</v>
      </c>
      <c r="Y39" s="64">
        <v>25</v>
      </c>
      <c r="Z39" s="64">
        <v>47.6</v>
      </c>
      <c r="AA39" s="64">
        <v>40.8</v>
      </c>
      <c r="AB39" s="64">
        <v>34.8</v>
      </c>
      <c r="AC39" s="64">
        <v>40.4</v>
      </c>
    </row>
    <row r="40" spans="1:29" s="15" customFormat="1" ht="28.5" customHeight="1">
      <c r="A40" s="48" t="s">
        <v>148</v>
      </c>
      <c r="B40" s="47" t="s">
        <v>149</v>
      </c>
      <c r="C40" s="48" t="s">
        <v>0</v>
      </c>
      <c r="D40" s="64">
        <v>97.1</v>
      </c>
      <c r="E40" s="64">
        <v>100</v>
      </c>
      <c r="F40" s="64">
        <v>91.7</v>
      </c>
      <c r="G40" s="64">
        <v>93</v>
      </c>
      <c r="H40" s="64">
        <v>100</v>
      </c>
      <c r="I40" s="64">
        <v>100</v>
      </c>
      <c r="J40" s="64">
        <v>58</v>
      </c>
      <c r="K40" s="64">
        <v>100</v>
      </c>
      <c r="L40" s="64">
        <v>27.5</v>
      </c>
      <c r="M40" s="64">
        <v>92.9</v>
      </c>
      <c r="N40" s="64">
        <v>68</v>
      </c>
      <c r="O40" s="64">
        <v>90</v>
      </c>
      <c r="P40" s="64">
        <v>91.6</v>
      </c>
      <c r="Q40" s="64">
        <v>91</v>
      </c>
      <c r="R40" s="64">
        <v>100</v>
      </c>
      <c r="S40" s="64">
        <v>72.2</v>
      </c>
      <c r="T40" s="64">
        <v>72.1</v>
      </c>
      <c r="U40" s="64">
        <v>100</v>
      </c>
      <c r="V40" s="64">
        <v>98</v>
      </c>
      <c r="W40" s="64">
        <v>100</v>
      </c>
      <c r="X40" s="64">
        <v>95</v>
      </c>
      <c r="Y40" s="64">
        <v>79.8</v>
      </c>
      <c r="Z40" s="64">
        <v>100</v>
      </c>
      <c r="AA40" s="64">
        <v>100</v>
      </c>
      <c r="AB40" s="64">
        <v>98.5</v>
      </c>
      <c r="AC40" s="64">
        <v>96</v>
      </c>
    </row>
    <row r="41" spans="1:42" s="8" customFormat="1" ht="14.25" customHeight="1">
      <c r="A41" s="49"/>
      <c r="B41" s="50" t="s">
        <v>106</v>
      </c>
      <c r="C41" s="49"/>
      <c r="D41" s="65"/>
      <c r="E41" s="54"/>
      <c r="F41" s="41"/>
      <c r="G41" s="65"/>
      <c r="H41" s="37"/>
      <c r="I41" s="56"/>
      <c r="J41" s="42"/>
      <c r="K41" s="41"/>
      <c r="L41" s="41"/>
      <c r="M41" s="37"/>
      <c r="N41" s="61"/>
      <c r="O41" s="37"/>
      <c r="P41" s="37"/>
      <c r="Q41" s="37"/>
      <c r="R41" s="37"/>
      <c r="S41" s="37"/>
      <c r="T41" s="58"/>
      <c r="U41" s="58"/>
      <c r="V41" s="65"/>
      <c r="W41" s="58"/>
      <c r="X41" s="65"/>
      <c r="Y41" s="65"/>
      <c r="Z41" s="65"/>
      <c r="AA41" s="37"/>
      <c r="AB41" s="37"/>
      <c r="AC41" s="40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29" s="15" customFormat="1" ht="28.5">
      <c r="A42" s="48" t="s">
        <v>107</v>
      </c>
      <c r="B42" s="47" t="s">
        <v>12</v>
      </c>
      <c r="C42" s="48" t="s">
        <v>108</v>
      </c>
      <c r="D42" s="64">
        <v>28.44</v>
      </c>
      <c r="E42" s="64">
        <v>36.8</v>
      </c>
      <c r="F42" s="64">
        <v>33.06</v>
      </c>
      <c r="G42" s="64">
        <v>30.5</v>
      </c>
      <c r="H42" s="64">
        <v>30.3</v>
      </c>
      <c r="I42" s="64">
        <v>27</v>
      </c>
      <c r="J42" s="64">
        <v>30.4</v>
      </c>
      <c r="K42" s="64">
        <v>33.3</v>
      </c>
      <c r="L42" s="75">
        <v>27.8</v>
      </c>
      <c r="M42" s="64">
        <v>30.76</v>
      </c>
      <c r="N42" s="64">
        <v>34.94</v>
      </c>
      <c r="O42" s="64">
        <v>26.4</v>
      </c>
      <c r="P42" s="64">
        <v>41.6</v>
      </c>
      <c r="Q42" s="64">
        <v>36.6</v>
      </c>
      <c r="R42" s="64">
        <v>28.9</v>
      </c>
      <c r="S42" s="64">
        <v>41.96</v>
      </c>
      <c r="T42" s="64">
        <v>32.02</v>
      </c>
      <c r="U42" s="64">
        <v>41.5</v>
      </c>
      <c r="V42" s="75">
        <v>31.6</v>
      </c>
      <c r="W42" s="64">
        <v>43.71</v>
      </c>
      <c r="X42" s="64">
        <v>40.7</v>
      </c>
      <c r="Y42" s="64">
        <v>28.3</v>
      </c>
      <c r="Z42" s="64">
        <v>41.4</v>
      </c>
      <c r="AA42" s="64">
        <v>47.2</v>
      </c>
      <c r="AB42" s="64">
        <v>25.5</v>
      </c>
      <c r="AC42" s="64">
        <v>26.1</v>
      </c>
    </row>
    <row r="43" spans="1:29" s="15" customFormat="1" ht="28.5">
      <c r="A43" s="48"/>
      <c r="B43" s="47" t="s">
        <v>109</v>
      </c>
      <c r="C43" s="48" t="s">
        <v>108</v>
      </c>
      <c r="D43" s="64">
        <v>0.56</v>
      </c>
      <c r="E43" s="64">
        <v>0.35</v>
      </c>
      <c r="F43" s="64">
        <v>1.77</v>
      </c>
      <c r="G43" s="64">
        <v>0.59</v>
      </c>
      <c r="H43" s="64">
        <v>0.23</v>
      </c>
      <c r="I43" s="64">
        <v>0.31</v>
      </c>
      <c r="J43" s="64">
        <v>1.2</v>
      </c>
      <c r="K43" s="64">
        <v>0.54</v>
      </c>
      <c r="L43" s="64">
        <v>0.18</v>
      </c>
      <c r="M43" s="64">
        <v>0.73</v>
      </c>
      <c r="N43" s="64">
        <v>0.18</v>
      </c>
      <c r="O43" s="64">
        <v>0.69</v>
      </c>
      <c r="P43" s="64">
        <v>1.3</v>
      </c>
      <c r="Q43" s="64">
        <v>0.73</v>
      </c>
      <c r="R43" s="64">
        <v>0.38</v>
      </c>
      <c r="S43" s="64">
        <v>0.28</v>
      </c>
      <c r="T43" s="64">
        <v>0.77</v>
      </c>
      <c r="U43" s="64">
        <v>0.19</v>
      </c>
      <c r="V43" s="75">
        <v>0.16</v>
      </c>
      <c r="W43" s="75">
        <v>1.86</v>
      </c>
      <c r="X43" s="64">
        <v>0.33</v>
      </c>
      <c r="Y43" s="64">
        <v>0.81</v>
      </c>
      <c r="Z43" s="64">
        <v>0.13</v>
      </c>
      <c r="AA43" s="64">
        <v>0.39</v>
      </c>
      <c r="AB43" s="64">
        <f>309000/AB62/1000</f>
        <v>0.8628151788456706</v>
      </c>
      <c r="AC43" s="64">
        <v>1.188</v>
      </c>
    </row>
    <row r="44" spans="1:29" s="15" customFormat="1" ht="28.5">
      <c r="A44" s="48" t="s">
        <v>110</v>
      </c>
      <c r="B44" s="47" t="s">
        <v>111</v>
      </c>
      <c r="C44" s="48" t="s">
        <v>112</v>
      </c>
      <c r="D44" s="64">
        <v>5.65</v>
      </c>
      <c r="E44" s="64">
        <v>31</v>
      </c>
      <c r="F44" s="64">
        <v>3.08</v>
      </c>
      <c r="G44" s="64">
        <v>8.42</v>
      </c>
      <c r="H44" s="64">
        <v>2.73</v>
      </c>
      <c r="I44" s="64">
        <v>6.38</v>
      </c>
      <c r="J44" s="64">
        <v>1.4</v>
      </c>
      <c r="K44" s="64">
        <v>6.4</v>
      </c>
      <c r="L44" s="64">
        <v>6.05</v>
      </c>
      <c r="M44" s="64">
        <v>4.6</v>
      </c>
      <c r="N44" s="64">
        <v>10.5</v>
      </c>
      <c r="O44" s="64">
        <v>1</v>
      </c>
      <c r="P44" s="64">
        <v>8.4</v>
      </c>
      <c r="Q44" s="64">
        <v>7.95</v>
      </c>
      <c r="R44" s="64">
        <v>2.2</v>
      </c>
      <c r="S44" s="64">
        <v>50.54</v>
      </c>
      <c r="T44" s="64">
        <v>16.48</v>
      </c>
      <c r="U44" s="64">
        <v>6.39</v>
      </c>
      <c r="V44" s="64">
        <v>0.73</v>
      </c>
      <c r="W44" s="64">
        <v>3</v>
      </c>
      <c r="X44" s="64">
        <v>1.1</v>
      </c>
      <c r="Y44" s="64">
        <v>14.5</v>
      </c>
      <c r="Z44" s="64">
        <v>0.82</v>
      </c>
      <c r="AA44" s="64">
        <v>3</v>
      </c>
      <c r="AB44" s="64">
        <v>1.73</v>
      </c>
      <c r="AC44" s="64">
        <v>2.35</v>
      </c>
    </row>
    <row r="45" spans="1:29" s="15" customFormat="1" ht="57">
      <c r="A45" s="48"/>
      <c r="B45" s="47" t="s">
        <v>113</v>
      </c>
      <c r="C45" s="48" t="s">
        <v>112</v>
      </c>
      <c r="D45" s="64">
        <v>3.48</v>
      </c>
      <c r="E45" s="64">
        <v>6</v>
      </c>
      <c r="F45" s="64">
        <v>0.58</v>
      </c>
      <c r="G45" s="64">
        <v>8.42</v>
      </c>
      <c r="H45" s="64">
        <v>1.08</v>
      </c>
      <c r="I45" s="64">
        <v>6.38</v>
      </c>
      <c r="J45" s="64">
        <v>1</v>
      </c>
      <c r="K45" s="64">
        <v>6.4</v>
      </c>
      <c r="L45" s="64">
        <v>0.54</v>
      </c>
      <c r="M45" s="64">
        <v>4</v>
      </c>
      <c r="N45" s="64">
        <v>0.8</v>
      </c>
      <c r="O45" s="64">
        <v>1</v>
      </c>
      <c r="P45" s="64">
        <v>7.19</v>
      </c>
      <c r="Q45" s="64">
        <v>2.57</v>
      </c>
      <c r="R45" s="64">
        <v>1.9</v>
      </c>
      <c r="S45" s="64">
        <v>2.25</v>
      </c>
      <c r="T45" s="64">
        <v>14.84</v>
      </c>
      <c r="U45" s="64">
        <v>6.39</v>
      </c>
      <c r="V45" s="64">
        <v>0.73</v>
      </c>
      <c r="W45" s="64">
        <v>3</v>
      </c>
      <c r="X45" s="64">
        <v>1.1</v>
      </c>
      <c r="Y45" s="64">
        <v>2.2</v>
      </c>
      <c r="Z45" s="64">
        <v>0.82</v>
      </c>
      <c r="AA45" s="64">
        <v>2.82</v>
      </c>
      <c r="AB45" s="64">
        <v>0.48</v>
      </c>
      <c r="AC45" s="64">
        <v>0.16</v>
      </c>
    </row>
    <row r="46" spans="1:29" s="15" customFormat="1" ht="72">
      <c r="A46" s="48" t="s">
        <v>114</v>
      </c>
      <c r="B46" s="47" t="s">
        <v>6</v>
      </c>
      <c r="C46" s="48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s="15" customFormat="1" ht="28.5">
      <c r="A47" s="48"/>
      <c r="B47" s="47" t="s">
        <v>115</v>
      </c>
      <c r="C47" s="48" t="s">
        <v>108</v>
      </c>
      <c r="D47" s="64">
        <v>0</v>
      </c>
      <c r="E47" s="64">
        <v>0</v>
      </c>
      <c r="F47" s="64">
        <v>5949</v>
      </c>
      <c r="G47" s="64">
        <v>0</v>
      </c>
      <c r="H47" s="64">
        <v>13593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54500</v>
      </c>
      <c r="P47" s="64">
        <v>30000</v>
      </c>
      <c r="Q47" s="64">
        <v>0</v>
      </c>
      <c r="R47" s="64">
        <v>0</v>
      </c>
      <c r="S47" s="64">
        <v>4000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84200</v>
      </c>
      <c r="AA47" s="64">
        <v>0</v>
      </c>
      <c r="AB47" s="64">
        <v>0</v>
      </c>
      <c r="AC47" s="64">
        <v>2611</v>
      </c>
    </row>
    <row r="48" spans="1:29" s="15" customFormat="1" ht="14.25">
      <c r="A48" s="48"/>
      <c r="B48" s="47" t="s">
        <v>116</v>
      </c>
      <c r="C48" s="48" t="s">
        <v>108</v>
      </c>
      <c r="D48" s="64">
        <v>0</v>
      </c>
      <c r="E48" s="64">
        <v>0</v>
      </c>
      <c r="F48" s="64">
        <v>0</v>
      </c>
      <c r="G48" s="64">
        <v>3258223</v>
      </c>
      <c r="H48" s="64">
        <v>0</v>
      </c>
      <c r="I48" s="64">
        <v>0</v>
      </c>
      <c r="J48" s="64">
        <v>75000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17321</v>
      </c>
      <c r="Q48" s="64">
        <v>2030</v>
      </c>
      <c r="R48" s="64">
        <v>0</v>
      </c>
      <c r="S48" s="64">
        <v>5.2481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8470</v>
      </c>
      <c r="AA48" s="64">
        <v>0</v>
      </c>
      <c r="AB48" s="64">
        <v>0</v>
      </c>
      <c r="AC48" s="64">
        <v>50096</v>
      </c>
    </row>
    <row r="49" spans="1:42" s="8" customFormat="1" ht="14.25">
      <c r="A49" s="49"/>
      <c r="B49" s="50" t="s">
        <v>117</v>
      </c>
      <c r="C49" s="49"/>
      <c r="D49" s="65"/>
      <c r="E49" s="54"/>
      <c r="F49" s="41"/>
      <c r="G49" s="65"/>
      <c r="H49" s="37"/>
      <c r="I49" s="56"/>
      <c r="J49" s="42"/>
      <c r="K49" s="41"/>
      <c r="L49" s="43"/>
      <c r="M49" s="37"/>
      <c r="N49" s="61"/>
      <c r="O49" s="37"/>
      <c r="P49" s="37"/>
      <c r="Q49" s="37"/>
      <c r="R49" s="37"/>
      <c r="S49" s="37"/>
      <c r="T49" s="58"/>
      <c r="U49" s="58"/>
      <c r="V49" s="65"/>
      <c r="W49" s="58"/>
      <c r="X49" s="65"/>
      <c r="Y49" s="65"/>
      <c r="Z49" s="65"/>
      <c r="AA49" s="37"/>
      <c r="AB49" s="37"/>
      <c r="AC49" s="40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29" s="15" customFormat="1" ht="72">
      <c r="A50" s="48" t="s">
        <v>118</v>
      </c>
      <c r="B50" s="47" t="s">
        <v>119</v>
      </c>
      <c r="C50" s="48" t="s">
        <v>0</v>
      </c>
      <c r="D50" s="64">
        <v>100</v>
      </c>
      <c r="E50" s="64">
        <v>100</v>
      </c>
      <c r="F50" s="64">
        <v>100</v>
      </c>
      <c r="G50" s="64">
        <v>99.72</v>
      </c>
      <c r="H50" s="64">
        <v>97.9</v>
      </c>
      <c r="I50" s="64">
        <v>100</v>
      </c>
      <c r="J50" s="64">
        <v>100</v>
      </c>
      <c r="K50" s="64">
        <v>91</v>
      </c>
      <c r="L50" s="64">
        <v>100</v>
      </c>
      <c r="M50" s="64">
        <v>100</v>
      </c>
      <c r="N50" s="64">
        <v>100</v>
      </c>
      <c r="O50" s="64">
        <v>98.2</v>
      </c>
      <c r="P50" s="64">
        <v>98.7</v>
      </c>
      <c r="Q50" s="64">
        <v>100</v>
      </c>
      <c r="R50" s="64">
        <v>99.1</v>
      </c>
      <c r="S50" s="64">
        <v>100</v>
      </c>
      <c r="T50" s="64">
        <v>97.7</v>
      </c>
      <c r="U50" s="64">
        <v>100</v>
      </c>
      <c r="V50" s="64">
        <v>98.1</v>
      </c>
      <c r="W50" s="64">
        <v>100</v>
      </c>
      <c r="X50" s="64">
        <v>60</v>
      </c>
      <c r="Y50" s="64">
        <v>100</v>
      </c>
      <c r="Z50" s="64">
        <v>92.9</v>
      </c>
      <c r="AA50" s="64">
        <v>100</v>
      </c>
      <c r="AB50" s="64">
        <v>78.5</v>
      </c>
      <c r="AC50" s="64">
        <v>100</v>
      </c>
    </row>
    <row r="51" spans="1:29" s="15" customFormat="1" ht="158.25">
      <c r="A51" s="48" t="s">
        <v>120</v>
      </c>
      <c r="B51" s="47" t="s">
        <v>13</v>
      </c>
      <c r="C51" s="48" t="s">
        <v>0</v>
      </c>
      <c r="D51" s="64">
        <v>37.5</v>
      </c>
      <c r="E51" s="64">
        <v>100</v>
      </c>
      <c r="F51" s="64">
        <v>81.8</v>
      </c>
      <c r="G51" s="64">
        <v>43</v>
      </c>
      <c r="H51" s="64">
        <v>71.4</v>
      </c>
      <c r="I51" s="64">
        <v>100</v>
      </c>
      <c r="J51" s="64">
        <v>46</v>
      </c>
      <c r="K51" s="64">
        <v>75</v>
      </c>
      <c r="L51" s="64">
        <v>0</v>
      </c>
      <c r="M51" s="64">
        <v>71.4</v>
      </c>
      <c r="N51" s="64">
        <v>87.5</v>
      </c>
      <c r="O51" s="64">
        <v>85</v>
      </c>
      <c r="P51" s="64">
        <v>80</v>
      </c>
      <c r="Q51" s="64">
        <v>80</v>
      </c>
      <c r="R51" s="64">
        <v>75</v>
      </c>
      <c r="S51" s="64">
        <v>0</v>
      </c>
      <c r="T51" s="64">
        <v>100</v>
      </c>
      <c r="U51" s="64">
        <v>50</v>
      </c>
      <c r="V51" s="64">
        <v>100</v>
      </c>
      <c r="W51" s="64">
        <v>0</v>
      </c>
      <c r="X51" s="64">
        <v>0</v>
      </c>
      <c r="Y51" s="64">
        <v>40</v>
      </c>
      <c r="Z51" s="64">
        <v>60</v>
      </c>
      <c r="AA51" s="64">
        <v>80</v>
      </c>
      <c r="AB51" s="64">
        <v>90</v>
      </c>
      <c r="AC51" s="64">
        <v>60</v>
      </c>
    </row>
    <row r="52" spans="1:29" s="15" customFormat="1" ht="42.75">
      <c r="A52" s="48" t="s">
        <v>121</v>
      </c>
      <c r="B52" s="47" t="s">
        <v>19</v>
      </c>
      <c r="C52" s="48" t="s">
        <v>0</v>
      </c>
      <c r="D52" s="64">
        <v>23.5</v>
      </c>
      <c r="E52" s="64">
        <v>0</v>
      </c>
      <c r="F52" s="64">
        <v>50</v>
      </c>
      <c r="G52" s="64">
        <v>36.5</v>
      </c>
      <c r="H52" s="64">
        <v>46.8</v>
      </c>
      <c r="I52" s="64">
        <v>40</v>
      </c>
      <c r="J52" s="64">
        <v>30</v>
      </c>
      <c r="K52" s="64">
        <v>26</v>
      </c>
      <c r="L52" s="64">
        <v>4</v>
      </c>
      <c r="M52" s="64">
        <v>11.5</v>
      </c>
      <c r="N52" s="64">
        <v>0</v>
      </c>
      <c r="O52" s="64">
        <v>25.5</v>
      </c>
      <c r="P52" s="64">
        <v>42</v>
      </c>
      <c r="Q52" s="64">
        <v>34</v>
      </c>
      <c r="R52" s="64">
        <v>4.1</v>
      </c>
      <c r="S52" s="64">
        <v>17.6</v>
      </c>
      <c r="T52" s="64">
        <v>26</v>
      </c>
      <c r="U52" s="64">
        <v>54.9</v>
      </c>
      <c r="V52" s="64">
        <v>45</v>
      </c>
      <c r="W52" s="64">
        <v>61.3</v>
      </c>
      <c r="X52" s="64">
        <v>66.4</v>
      </c>
      <c r="Y52" s="64">
        <v>0</v>
      </c>
      <c r="Z52" s="64">
        <v>7.15</v>
      </c>
      <c r="AA52" s="64">
        <v>50</v>
      </c>
      <c r="AB52" s="64">
        <v>25.7</v>
      </c>
      <c r="AC52" s="64">
        <v>100</v>
      </c>
    </row>
    <row r="53" spans="1:29" s="15" customFormat="1" ht="57">
      <c r="A53" s="48" t="s">
        <v>122</v>
      </c>
      <c r="B53" s="47" t="s">
        <v>123</v>
      </c>
      <c r="C53" s="48" t="s">
        <v>0</v>
      </c>
      <c r="D53" s="64">
        <v>4.8</v>
      </c>
      <c r="E53" s="64">
        <v>4.4</v>
      </c>
      <c r="F53" s="64">
        <v>1.9</v>
      </c>
      <c r="G53" s="64">
        <v>2.08</v>
      </c>
      <c r="H53" s="64">
        <v>4.1</v>
      </c>
      <c r="I53" s="64">
        <v>0.2</v>
      </c>
      <c r="J53" s="64">
        <v>1.8</v>
      </c>
      <c r="K53" s="64">
        <v>4.3</v>
      </c>
      <c r="L53" s="64">
        <v>1.8</v>
      </c>
      <c r="M53" s="64">
        <v>52.94</v>
      </c>
      <c r="N53" s="64">
        <v>20</v>
      </c>
      <c r="O53" s="64">
        <v>2.9</v>
      </c>
      <c r="P53" s="64">
        <v>11</v>
      </c>
      <c r="Q53" s="64">
        <v>2</v>
      </c>
      <c r="R53" s="64">
        <v>9</v>
      </c>
      <c r="S53" s="64">
        <v>2</v>
      </c>
      <c r="T53" s="64">
        <v>4.1</v>
      </c>
      <c r="U53" s="64">
        <v>3.7</v>
      </c>
      <c r="V53" s="64">
        <v>0</v>
      </c>
      <c r="W53" s="64">
        <v>3.6</v>
      </c>
      <c r="X53" s="64">
        <v>20.4</v>
      </c>
      <c r="Y53" s="64">
        <v>4.7</v>
      </c>
      <c r="Z53" s="64">
        <v>9</v>
      </c>
      <c r="AA53" s="64">
        <v>4.3</v>
      </c>
      <c r="AB53" s="64">
        <v>1.3</v>
      </c>
      <c r="AC53" s="64">
        <v>10.4</v>
      </c>
    </row>
    <row r="54" spans="1:42" s="8" customFormat="1" ht="14.25">
      <c r="A54" s="49"/>
      <c r="B54" s="50" t="s">
        <v>124</v>
      </c>
      <c r="C54" s="49"/>
      <c r="D54" s="65"/>
      <c r="E54" s="38"/>
      <c r="F54" s="43"/>
      <c r="G54" s="65"/>
      <c r="H54" s="38"/>
      <c r="I54" s="57"/>
      <c r="J54" s="42"/>
      <c r="K54" s="43"/>
      <c r="L54" s="43"/>
      <c r="M54" s="38"/>
      <c r="N54" s="63"/>
      <c r="O54" s="38"/>
      <c r="P54" s="38"/>
      <c r="Q54" s="37"/>
      <c r="R54" s="38"/>
      <c r="S54" s="38"/>
      <c r="T54" s="58"/>
      <c r="U54" s="58"/>
      <c r="V54" s="65"/>
      <c r="W54" s="59"/>
      <c r="X54" s="65"/>
      <c r="Y54" s="65"/>
      <c r="Z54" s="65"/>
      <c r="AA54" s="38"/>
      <c r="AB54" s="38"/>
      <c r="AC54" s="3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29" s="15" customFormat="1" ht="72">
      <c r="A55" s="48" t="s">
        <v>125</v>
      </c>
      <c r="B55" s="47" t="s">
        <v>20</v>
      </c>
      <c r="C55" s="48" t="s">
        <v>0</v>
      </c>
      <c r="D55" s="64">
        <v>38.4</v>
      </c>
      <c r="E55" s="64">
        <v>23</v>
      </c>
      <c r="F55" s="64">
        <v>81</v>
      </c>
      <c r="G55" s="64">
        <v>31.94</v>
      </c>
      <c r="H55" s="64">
        <v>18.9</v>
      </c>
      <c r="I55" s="64">
        <v>18.9</v>
      </c>
      <c r="J55" s="64">
        <v>42.2</v>
      </c>
      <c r="K55" s="64">
        <v>29</v>
      </c>
      <c r="L55" s="64">
        <v>40</v>
      </c>
      <c r="M55" s="64">
        <v>26.7</v>
      </c>
      <c r="N55" s="64">
        <v>15</v>
      </c>
      <c r="O55" s="64">
        <v>38.3</v>
      </c>
      <c r="P55" s="64">
        <v>53</v>
      </c>
      <c r="Q55" s="64">
        <v>37.6</v>
      </c>
      <c r="R55" s="64">
        <v>20.2</v>
      </c>
      <c r="S55" s="64">
        <v>19.4</v>
      </c>
      <c r="T55" s="64">
        <v>21.3</v>
      </c>
      <c r="U55" s="64">
        <v>26.8</v>
      </c>
      <c r="V55" s="64">
        <v>23.8</v>
      </c>
      <c r="W55" s="64">
        <v>34.8</v>
      </c>
      <c r="X55" s="64">
        <v>23</v>
      </c>
      <c r="Y55" s="64">
        <v>24.7</v>
      </c>
      <c r="Z55" s="64">
        <v>15.16</v>
      </c>
      <c r="AA55" s="64">
        <v>23.5</v>
      </c>
      <c r="AB55" s="64">
        <v>62</v>
      </c>
      <c r="AC55" s="64">
        <v>71.1</v>
      </c>
    </row>
    <row r="56" spans="1:29" s="15" customFormat="1" ht="57">
      <c r="A56" s="48" t="s">
        <v>126</v>
      </c>
      <c r="B56" s="47" t="s">
        <v>127</v>
      </c>
      <c r="C56" s="48" t="s">
        <v>0</v>
      </c>
      <c r="D56" s="64">
        <v>0</v>
      </c>
      <c r="E56" s="64">
        <v>0</v>
      </c>
      <c r="F56" s="64">
        <v>1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0.073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</row>
    <row r="57" spans="1:29" s="15" customFormat="1" ht="42.75">
      <c r="A57" s="48" t="s">
        <v>128</v>
      </c>
      <c r="B57" s="47" t="s">
        <v>7</v>
      </c>
      <c r="C57" s="48" t="s">
        <v>3</v>
      </c>
      <c r="D57" s="64">
        <v>0</v>
      </c>
      <c r="E57" s="64">
        <v>0</v>
      </c>
      <c r="F57" s="64">
        <v>0</v>
      </c>
      <c r="G57" s="64">
        <v>7501.4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2670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15759.9</v>
      </c>
      <c r="Y57" s="64">
        <v>0</v>
      </c>
      <c r="Z57" s="64">
        <v>0</v>
      </c>
      <c r="AA57" s="64">
        <v>0</v>
      </c>
      <c r="AB57" s="64">
        <v>0</v>
      </c>
      <c r="AC57" s="64">
        <v>49759</v>
      </c>
    </row>
    <row r="58" spans="1:29" s="17" customFormat="1" ht="72">
      <c r="A58" s="46" t="s">
        <v>129</v>
      </c>
      <c r="B58" s="51" t="s">
        <v>130</v>
      </c>
      <c r="C58" s="46" t="s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</row>
    <row r="59" spans="1:29" s="15" customFormat="1" ht="42.75">
      <c r="A59" s="48" t="s">
        <v>131</v>
      </c>
      <c r="B59" s="47" t="s">
        <v>132</v>
      </c>
      <c r="C59" s="48" t="s">
        <v>5</v>
      </c>
      <c r="D59" s="64">
        <v>3764</v>
      </c>
      <c r="E59" s="64">
        <v>6819</v>
      </c>
      <c r="F59" s="64">
        <v>1398</v>
      </c>
      <c r="G59" s="64">
        <v>1172</v>
      </c>
      <c r="H59" s="64">
        <v>2042</v>
      </c>
      <c r="I59" s="64">
        <v>4238</v>
      </c>
      <c r="J59" s="64">
        <v>1209</v>
      </c>
      <c r="K59" s="64">
        <v>3594</v>
      </c>
      <c r="L59" s="64">
        <v>1655.69</v>
      </c>
      <c r="M59" s="64">
        <v>1791</v>
      </c>
      <c r="N59" s="64">
        <v>4460</v>
      </c>
      <c r="O59" s="64">
        <v>1567</v>
      </c>
      <c r="P59" s="64">
        <v>2948</v>
      </c>
      <c r="Q59" s="64">
        <v>2820</v>
      </c>
      <c r="R59" s="64">
        <v>3581</v>
      </c>
      <c r="S59" s="64">
        <v>5084</v>
      </c>
      <c r="T59" s="64">
        <v>3669</v>
      </c>
      <c r="U59" s="64">
        <v>3925</v>
      </c>
      <c r="V59" s="64">
        <v>2415</v>
      </c>
      <c r="W59" s="64">
        <v>2380</v>
      </c>
      <c r="X59" s="64">
        <v>5776</v>
      </c>
      <c r="Y59" s="64">
        <v>2540</v>
      </c>
      <c r="Z59" s="64">
        <v>2948</v>
      </c>
      <c r="AA59" s="64">
        <v>4963</v>
      </c>
      <c r="AB59" s="64">
        <v>736</v>
      </c>
      <c r="AC59" s="64">
        <v>1489.2</v>
      </c>
    </row>
    <row r="60" spans="1:29" s="15" customFormat="1" ht="42.75">
      <c r="A60" s="48" t="s">
        <v>133</v>
      </c>
      <c r="B60" s="47" t="s">
        <v>134</v>
      </c>
      <c r="C60" s="48" t="s">
        <v>24</v>
      </c>
      <c r="D60" s="64" t="s">
        <v>55</v>
      </c>
      <c r="E60" s="64" t="s">
        <v>55</v>
      </c>
      <c r="F60" s="64" t="s">
        <v>55</v>
      </c>
      <c r="G60" s="64" t="s">
        <v>55</v>
      </c>
      <c r="H60" s="64" t="s">
        <v>55</v>
      </c>
      <c r="I60" s="64" t="s">
        <v>55</v>
      </c>
      <c r="J60" s="64" t="s">
        <v>55</v>
      </c>
      <c r="K60" s="64" t="s">
        <v>55</v>
      </c>
      <c r="L60" s="64" t="s">
        <v>55</v>
      </c>
      <c r="M60" s="64" t="s">
        <v>55</v>
      </c>
      <c r="N60" s="64" t="s">
        <v>55</v>
      </c>
      <c r="O60" s="64" t="s">
        <v>55</v>
      </c>
      <c r="P60" s="64" t="s">
        <v>55</v>
      </c>
      <c r="Q60" s="64" t="s">
        <v>55</v>
      </c>
      <c r="R60" s="64" t="s">
        <v>55</v>
      </c>
      <c r="S60" s="64" t="s">
        <v>55</v>
      </c>
      <c r="T60" s="64" t="s">
        <v>55</v>
      </c>
      <c r="U60" s="64" t="s">
        <v>55</v>
      </c>
      <c r="V60" s="64" t="s">
        <v>55</v>
      </c>
      <c r="W60" s="64" t="s">
        <v>55</v>
      </c>
      <c r="X60" s="64" t="s">
        <v>55</v>
      </c>
      <c r="Y60" s="64" t="s">
        <v>55</v>
      </c>
      <c r="Z60" s="64" t="s">
        <v>55</v>
      </c>
      <c r="AA60" s="64" t="s">
        <v>55</v>
      </c>
      <c r="AB60" s="64" t="s">
        <v>55</v>
      </c>
      <c r="AC60" s="64" t="s">
        <v>55</v>
      </c>
    </row>
    <row r="61" spans="1:29" s="15" customFormat="1" ht="42.75">
      <c r="A61" s="48" t="s">
        <v>135</v>
      </c>
      <c r="B61" s="47" t="s">
        <v>136</v>
      </c>
      <c r="C61" s="48" t="s">
        <v>137</v>
      </c>
      <c r="D61" s="64"/>
      <c r="E61" s="64"/>
      <c r="F61" s="64"/>
      <c r="G61" s="64"/>
      <c r="H61" s="64"/>
      <c r="I61" s="64"/>
      <c r="J61" s="64" t="s">
        <v>154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s="15" customFormat="1" ht="14.25">
      <c r="A62" s="48" t="s">
        <v>138</v>
      </c>
      <c r="B62" s="47" t="s">
        <v>25</v>
      </c>
      <c r="C62" s="48" t="s">
        <v>26</v>
      </c>
      <c r="D62" s="67">
        <v>18.528</v>
      </c>
      <c r="E62" s="67">
        <v>6.066</v>
      </c>
      <c r="F62" s="67">
        <v>61.691</v>
      </c>
      <c r="G62" s="67">
        <v>53.108</v>
      </c>
      <c r="H62" s="77">
        <v>14.123</v>
      </c>
      <c r="I62" s="67">
        <v>10.4</v>
      </c>
      <c r="J62" s="67">
        <v>52.503</v>
      </c>
      <c r="K62" s="67">
        <v>6.822</v>
      </c>
      <c r="L62" s="67">
        <v>40.655</v>
      </c>
      <c r="M62" s="67">
        <v>36.75</v>
      </c>
      <c r="N62" s="67">
        <v>8.054</v>
      </c>
      <c r="O62" s="67">
        <v>42.739</v>
      </c>
      <c r="P62" s="67">
        <v>49.7</v>
      </c>
      <c r="Q62" s="67">
        <v>12.816</v>
      </c>
      <c r="R62" s="67">
        <v>12.544</v>
      </c>
      <c r="S62" s="77">
        <v>8.577</v>
      </c>
      <c r="T62" s="67">
        <v>13.765</v>
      </c>
      <c r="U62" s="67">
        <v>7.288</v>
      </c>
      <c r="V62" s="77">
        <v>23.383</v>
      </c>
      <c r="W62" s="77">
        <v>15.088</v>
      </c>
      <c r="X62" s="77">
        <v>7.142</v>
      </c>
      <c r="Y62" s="67">
        <v>17.935</v>
      </c>
      <c r="Z62" s="77">
        <v>10.342</v>
      </c>
      <c r="AA62" s="67">
        <v>10.913</v>
      </c>
      <c r="AB62" s="67">
        <v>358.13</v>
      </c>
      <c r="AC62" s="67">
        <v>114.334</v>
      </c>
    </row>
    <row r="63" spans="1:29" s="15" customFormat="1" ht="14.25" customHeight="1">
      <c r="A63" s="49"/>
      <c r="B63" s="50" t="s">
        <v>139</v>
      </c>
      <c r="C63" s="49"/>
      <c r="D63" s="65"/>
      <c r="E63" s="40"/>
      <c r="F63" s="41"/>
      <c r="G63" s="65"/>
      <c r="H63" s="37"/>
      <c r="I63" s="41"/>
      <c r="J63" s="42"/>
      <c r="K63" s="41"/>
      <c r="L63" s="41"/>
      <c r="M63" s="37"/>
      <c r="N63" s="37"/>
      <c r="O63" s="37"/>
      <c r="P63" s="37"/>
      <c r="Q63" s="37"/>
      <c r="R63" s="37"/>
      <c r="S63" s="37"/>
      <c r="T63" s="58"/>
      <c r="U63" s="58"/>
      <c r="V63" s="65"/>
      <c r="W63" s="65"/>
      <c r="X63" s="65"/>
      <c r="Y63" s="65"/>
      <c r="Z63" s="65"/>
      <c r="AA63" s="39"/>
      <c r="AB63" s="37"/>
      <c r="AC63" s="40"/>
    </row>
    <row r="64" spans="1:29" s="15" customFormat="1" ht="28.5">
      <c r="A64" s="48" t="s">
        <v>140</v>
      </c>
      <c r="B64" s="47" t="s">
        <v>27</v>
      </c>
      <c r="C64" s="4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s="15" customFormat="1" ht="28.5">
      <c r="A65" s="48"/>
      <c r="B65" s="47" t="s">
        <v>14</v>
      </c>
      <c r="C65" s="48" t="s">
        <v>146</v>
      </c>
      <c r="D65" s="64">
        <v>960.3</v>
      </c>
      <c r="E65" s="64">
        <v>609</v>
      </c>
      <c r="F65" s="64">
        <v>670.7</v>
      </c>
      <c r="G65" s="64">
        <v>529.58</v>
      </c>
      <c r="H65" s="64">
        <v>613.9</v>
      </c>
      <c r="I65" s="64">
        <v>679.1</v>
      </c>
      <c r="J65" s="64">
        <v>375.4</v>
      </c>
      <c r="K65" s="64">
        <v>398</v>
      </c>
      <c r="L65" s="64">
        <v>468</v>
      </c>
      <c r="M65" s="64">
        <v>829.4</v>
      </c>
      <c r="N65" s="64">
        <v>1370</v>
      </c>
      <c r="O65" s="64">
        <v>572</v>
      </c>
      <c r="P65" s="64">
        <v>617</v>
      </c>
      <c r="Q65" s="64">
        <v>1292.5</v>
      </c>
      <c r="R65" s="64">
        <v>602</v>
      </c>
      <c r="S65" s="64">
        <v>818.8</v>
      </c>
      <c r="T65" s="64">
        <v>408</v>
      </c>
      <c r="U65" s="64">
        <v>627</v>
      </c>
      <c r="V65" s="64">
        <v>563.3</v>
      </c>
      <c r="W65" s="64">
        <v>1087</v>
      </c>
      <c r="X65" s="64">
        <v>567</v>
      </c>
      <c r="Y65" s="64">
        <v>600</v>
      </c>
      <c r="Z65" s="64">
        <v>961.5</v>
      </c>
      <c r="AA65" s="64">
        <v>965</v>
      </c>
      <c r="AB65" s="64">
        <v>614.91</v>
      </c>
      <c r="AC65" s="64">
        <v>589.2</v>
      </c>
    </row>
    <row r="66" spans="1:29" s="15" customFormat="1" ht="28.5">
      <c r="A66" s="48"/>
      <c r="B66" s="47" t="s">
        <v>15</v>
      </c>
      <c r="C66" s="48" t="s">
        <v>28</v>
      </c>
      <c r="D66" s="67">
        <v>0.191</v>
      </c>
      <c r="E66" s="67">
        <v>0</v>
      </c>
      <c r="F66" s="67">
        <v>0.147</v>
      </c>
      <c r="G66" s="67">
        <v>0.17</v>
      </c>
      <c r="H66" s="67">
        <v>0.211</v>
      </c>
      <c r="I66" s="67">
        <v>0</v>
      </c>
      <c r="J66" s="67">
        <v>0.14</v>
      </c>
      <c r="K66" s="67">
        <v>0</v>
      </c>
      <c r="L66" s="67">
        <v>0.1</v>
      </c>
      <c r="M66" s="67">
        <v>0.133</v>
      </c>
      <c r="N66" s="67">
        <v>0</v>
      </c>
      <c r="O66" s="67">
        <v>0.21</v>
      </c>
      <c r="P66" s="67">
        <v>0.1829</v>
      </c>
      <c r="Q66" s="67">
        <v>0.29</v>
      </c>
      <c r="R66" s="67">
        <v>0</v>
      </c>
      <c r="S66" s="67">
        <v>0.1</v>
      </c>
      <c r="T66" s="67">
        <v>0.142</v>
      </c>
      <c r="U66" s="67">
        <v>0.002</v>
      </c>
      <c r="V66" s="67">
        <v>0.095</v>
      </c>
      <c r="W66" s="67">
        <v>0.152</v>
      </c>
      <c r="X66" s="67">
        <v>0.21</v>
      </c>
      <c r="Y66" s="67">
        <v>0.018</v>
      </c>
      <c r="Z66" s="67">
        <v>0.16</v>
      </c>
      <c r="AA66" s="67">
        <v>0.2484</v>
      </c>
      <c r="AB66" s="67">
        <v>0.13</v>
      </c>
      <c r="AC66" s="67">
        <v>0.167</v>
      </c>
    </row>
    <row r="67" spans="1:29" s="15" customFormat="1" ht="28.5">
      <c r="A67" s="48"/>
      <c r="B67" s="47" t="s">
        <v>16</v>
      </c>
      <c r="C67" s="48" t="s">
        <v>145</v>
      </c>
      <c r="D67" s="64">
        <v>1.21</v>
      </c>
      <c r="E67" s="64">
        <v>0</v>
      </c>
      <c r="F67" s="64">
        <v>14.9</v>
      </c>
      <c r="G67" s="64">
        <v>12.86</v>
      </c>
      <c r="H67" s="64">
        <v>0</v>
      </c>
      <c r="I67" s="64">
        <v>0</v>
      </c>
      <c r="J67" s="64">
        <v>34.1</v>
      </c>
      <c r="K67" s="64">
        <v>0</v>
      </c>
      <c r="L67" s="64">
        <v>17.16</v>
      </c>
      <c r="M67" s="64">
        <v>13.8</v>
      </c>
      <c r="N67" s="64">
        <v>0</v>
      </c>
      <c r="O67" s="64">
        <v>13</v>
      </c>
      <c r="P67" s="64">
        <v>19.15</v>
      </c>
      <c r="Q67" s="64">
        <v>25.3</v>
      </c>
      <c r="R67" s="64">
        <v>0</v>
      </c>
      <c r="S67" s="64">
        <v>0</v>
      </c>
      <c r="T67" s="64">
        <v>10.78</v>
      </c>
      <c r="U67" s="64">
        <v>0</v>
      </c>
      <c r="V67" s="64" t="s">
        <v>154</v>
      </c>
      <c r="W67" s="64">
        <v>15.9</v>
      </c>
      <c r="X67" s="64">
        <v>5.1</v>
      </c>
      <c r="Y67" s="64">
        <v>0</v>
      </c>
      <c r="Z67" s="64">
        <v>11.1</v>
      </c>
      <c r="AA67" s="64">
        <v>0</v>
      </c>
      <c r="AB67" s="64">
        <v>7.3</v>
      </c>
      <c r="AC67" s="64">
        <v>20.353</v>
      </c>
    </row>
    <row r="68" spans="1:29" s="15" customFormat="1" ht="28.5">
      <c r="A68" s="48"/>
      <c r="B68" s="47" t="s">
        <v>17</v>
      </c>
      <c r="C68" s="48" t="s">
        <v>145</v>
      </c>
      <c r="D68" s="64">
        <v>3.5</v>
      </c>
      <c r="E68" s="64">
        <v>63</v>
      </c>
      <c r="F68" s="64">
        <v>13.87</v>
      </c>
      <c r="G68" s="64">
        <v>30.17</v>
      </c>
      <c r="H68" s="64">
        <v>45.89</v>
      </c>
      <c r="I68" s="64">
        <v>15</v>
      </c>
      <c r="J68" s="64">
        <v>31.2</v>
      </c>
      <c r="K68" s="64">
        <v>12</v>
      </c>
      <c r="L68" s="64">
        <v>37.46</v>
      </c>
      <c r="M68" s="64">
        <v>30.8</v>
      </c>
      <c r="N68" s="64">
        <v>19.8</v>
      </c>
      <c r="O68" s="64">
        <v>46</v>
      </c>
      <c r="P68" s="64">
        <v>40.1</v>
      </c>
      <c r="Q68" s="64">
        <v>35</v>
      </c>
      <c r="R68" s="64">
        <v>11</v>
      </c>
      <c r="S68" s="64">
        <v>25.7</v>
      </c>
      <c r="T68" s="64">
        <v>12.77</v>
      </c>
      <c r="U68" s="64">
        <v>33.6</v>
      </c>
      <c r="V68" s="64">
        <v>34.3</v>
      </c>
      <c r="W68" s="64">
        <v>38.9</v>
      </c>
      <c r="X68" s="64">
        <v>12.1</v>
      </c>
      <c r="Y68" s="64">
        <v>28.1</v>
      </c>
      <c r="Z68" s="64">
        <v>11.4</v>
      </c>
      <c r="AA68" s="64">
        <v>73</v>
      </c>
      <c r="AB68" s="64">
        <v>48.43</v>
      </c>
      <c r="AC68" s="64">
        <v>52.426</v>
      </c>
    </row>
    <row r="69" spans="1:29" s="15" customFormat="1" ht="28.5">
      <c r="A69" s="48"/>
      <c r="B69" s="47" t="s">
        <v>18</v>
      </c>
      <c r="C69" s="48" t="s">
        <v>145</v>
      </c>
      <c r="D69" s="64">
        <v>270</v>
      </c>
      <c r="E69" s="64">
        <v>0</v>
      </c>
      <c r="F69" s="64">
        <v>114.8</v>
      </c>
      <c r="G69" s="64">
        <v>385.97</v>
      </c>
      <c r="H69" s="64">
        <v>684.5</v>
      </c>
      <c r="I69" s="64">
        <v>578.2</v>
      </c>
      <c r="J69" s="64">
        <v>1159.1</v>
      </c>
      <c r="K69" s="64">
        <v>1342</v>
      </c>
      <c r="L69" s="64">
        <v>280</v>
      </c>
      <c r="M69" s="64">
        <v>119.3</v>
      </c>
      <c r="N69" s="64">
        <v>680</v>
      </c>
      <c r="O69" s="64">
        <v>187.9</v>
      </c>
      <c r="P69" s="64">
        <v>565</v>
      </c>
      <c r="Q69" s="64">
        <v>515</v>
      </c>
      <c r="R69" s="64">
        <v>1200</v>
      </c>
      <c r="S69" s="64">
        <v>860</v>
      </c>
      <c r="T69" s="64">
        <v>402.9</v>
      </c>
      <c r="U69" s="64">
        <v>607.5</v>
      </c>
      <c r="V69" s="64">
        <v>387.4</v>
      </c>
      <c r="W69" s="64">
        <v>671</v>
      </c>
      <c r="X69" s="64">
        <v>186</v>
      </c>
      <c r="Y69" s="64">
        <v>252.5</v>
      </c>
      <c r="Z69" s="64">
        <v>845</v>
      </c>
      <c r="AA69" s="64">
        <v>422</v>
      </c>
      <c r="AB69" s="64">
        <v>230</v>
      </c>
      <c r="AC69" s="64">
        <v>129.277</v>
      </c>
    </row>
    <row r="70" spans="1:29" s="15" customFormat="1" ht="28.5">
      <c r="A70" s="48" t="s">
        <v>141</v>
      </c>
      <c r="B70" s="47" t="s">
        <v>142</v>
      </c>
      <c r="C70" s="48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1:29" s="15" customFormat="1" ht="28.5">
      <c r="A71" s="48"/>
      <c r="B71" s="47" t="s">
        <v>14</v>
      </c>
      <c r="C71" s="48" t="s">
        <v>147</v>
      </c>
      <c r="D71" s="64">
        <v>5.14</v>
      </c>
      <c r="E71" s="64">
        <v>128</v>
      </c>
      <c r="F71" s="64">
        <v>57.3</v>
      </c>
      <c r="G71" s="64">
        <v>138.21</v>
      </c>
      <c r="H71" s="64">
        <v>120.6</v>
      </c>
      <c r="I71" s="64">
        <v>145.7</v>
      </c>
      <c r="J71" s="64">
        <v>675.3</v>
      </c>
      <c r="K71" s="64">
        <v>75</v>
      </c>
      <c r="L71" s="64">
        <v>63.61</v>
      </c>
      <c r="M71" s="64">
        <v>45</v>
      </c>
      <c r="N71" s="64">
        <v>439.2</v>
      </c>
      <c r="O71" s="64">
        <v>93.6</v>
      </c>
      <c r="P71" s="64">
        <v>102.58</v>
      </c>
      <c r="Q71" s="64">
        <v>56.4</v>
      </c>
      <c r="R71" s="64">
        <v>88.6</v>
      </c>
      <c r="S71" s="64">
        <v>114.9</v>
      </c>
      <c r="T71" s="64">
        <v>131.67</v>
      </c>
      <c r="U71" s="64">
        <v>100</v>
      </c>
      <c r="V71" s="64">
        <v>81.5</v>
      </c>
      <c r="W71" s="64">
        <v>132</v>
      </c>
      <c r="X71" s="64">
        <v>56.9</v>
      </c>
      <c r="Y71" s="64">
        <v>105.8</v>
      </c>
      <c r="Z71" s="64">
        <v>107</v>
      </c>
      <c r="AA71" s="64">
        <v>194</v>
      </c>
      <c r="AB71" s="64">
        <v>46.8</v>
      </c>
      <c r="AC71" s="64">
        <v>44.671</v>
      </c>
    </row>
    <row r="72" spans="1:29" s="15" customFormat="1" ht="28.5">
      <c r="A72" s="48"/>
      <c r="B72" s="47" t="s">
        <v>15</v>
      </c>
      <c r="C72" s="48" t="s">
        <v>28</v>
      </c>
      <c r="D72" s="67">
        <v>0.105</v>
      </c>
      <c r="E72" s="67">
        <v>0.24</v>
      </c>
      <c r="F72" s="67">
        <v>0.162</v>
      </c>
      <c r="G72" s="67">
        <v>0.2</v>
      </c>
      <c r="H72" s="67">
        <v>0.18</v>
      </c>
      <c r="I72" s="67">
        <v>0</v>
      </c>
      <c r="J72" s="67">
        <v>0.2</v>
      </c>
      <c r="K72" s="67">
        <v>0</v>
      </c>
      <c r="L72" s="67">
        <v>0.15</v>
      </c>
      <c r="M72" s="67">
        <v>0.16</v>
      </c>
      <c r="N72" s="67">
        <v>0.19</v>
      </c>
      <c r="O72" s="67">
        <v>0.22</v>
      </c>
      <c r="P72" s="67">
        <v>0.1819</v>
      </c>
      <c r="Q72" s="67">
        <v>0.22</v>
      </c>
      <c r="R72" s="67">
        <v>0.24</v>
      </c>
      <c r="S72" s="67">
        <v>0.095</v>
      </c>
      <c r="T72" s="67">
        <v>0.136</v>
      </c>
      <c r="U72" s="67">
        <v>0.099</v>
      </c>
      <c r="V72" s="67">
        <v>0.147</v>
      </c>
      <c r="W72" s="67">
        <v>0.152</v>
      </c>
      <c r="X72" s="67">
        <v>0.16</v>
      </c>
      <c r="Y72" s="67">
        <v>0.009</v>
      </c>
      <c r="Z72" s="67">
        <v>0.156</v>
      </c>
      <c r="AA72" s="67">
        <v>0.7</v>
      </c>
      <c r="AB72" s="67">
        <v>0.15</v>
      </c>
      <c r="AC72" s="67">
        <v>0.138</v>
      </c>
    </row>
    <row r="73" spans="1:29" s="15" customFormat="1" ht="28.5">
      <c r="A73" s="48"/>
      <c r="B73" s="47" t="s">
        <v>16</v>
      </c>
      <c r="C73" s="48" t="s">
        <v>144</v>
      </c>
      <c r="D73" s="64">
        <v>0.02</v>
      </c>
      <c r="E73" s="64">
        <v>0</v>
      </c>
      <c r="F73" s="64">
        <v>0.19</v>
      </c>
      <c r="G73" s="64">
        <v>0.38</v>
      </c>
      <c r="H73" s="64">
        <v>0</v>
      </c>
      <c r="I73" s="64">
        <v>0</v>
      </c>
      <c r="J73" s="64">
        <v>1.1</v>
      </c>
      <c r="K73" s="64">
        <v>0</v>
      </c>
      <c r="L73" s="64">
        <v>0.03</v>
      </c>
      <c r="M73" s="64">
        <v>0.08</v>
      </c>
      <c r="N73" s="64">
        <v>0</v>
      </c>
      <c r="O73" s="64">
        <v>0.4</v>
      </c>
      <c r="P73" s="64">
        <v>0.63</v>
      </c>
      <c r="Q73" s="64">
        <v>0.2</v>
      </c>
      <c r="R73" s="64">
        <v>0</v>
      </c>
      <c r="S73" s="64">
        <v>0</v>
      </c>
      <c r="T73" s="64">
        <v>0</v>
      </c>
      <c r="U73" s="64">
        <v>0</v>
      </c>
      <c r="V73" s="78" t="s">
        <v>154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0.33</v>
      </c>
      <c r="AC73" s="64">
        <v>0.785</v>
      </c>
    </row>
    <row r="74" spans="1:29" s="15" customFormat="1" ht="28.5">
      <c r="A74" s="48"/>
      <c r="B74" s="47" t="s">
        <v>17</v>
      </c>
      <c r="C74" s="48" t="s">
        <v>144</v>
      </c>
      <c r="D74" s="64">
        <v>0.057</v>
      </c>
      <c r="E74" s="64">
        <v>1.3</v>
      </c>
      <c r="F74" s="64">
        <v>0.69</v>
      </c>
      <c r="G74" s="64">
        <v>0.81</v>
      </c>
      <c r="H74" s="64">
        <v>0.626</v>
      </c>
      <c r="I74" s="64">
        <v>0.9</v>
      </c>
      <c r="J74" s="64">
        <v>4</v>
      </c>
      <c r="K74" s="64">
        <v>3.1</v>
      </c>
      <c r="L74" s="64">
        <v>1.15</v>
      </c>
      <c r="M74" s="64">
        <v>0.45</v>
      </c>
      <c r="N74" s="64">
        <v>1</v>
      </c>
      <c r="O74" s="64">
        <v>2.8</v>
      </c>
      <c r="P74" s="64">
        <v>1.79</v>
      </c>
      <c r="Q74" s="64">
        <v>0.3</v>
      </c>
      <c r="R74" s="64">
        <v>0.35</v>
      </c>
      <c r="S74" s="64">
        <v>0.68</v>
      </c>
      <c r="T74" s="64">
        <v>0.59</v>
      </c>
      <c r="U74" s="64">
        <v>0.35</v>
      </c>
      <c r="V74" s="64">
        <v>0.55</v>
      </c>
      <c r="W74" s="64">
        <v>0.87</v>
      </c>
      <c r="X74" s="64">
        <v>0.6</v>
      </c>
      <c r="Y74" s="64">
        <v>1</v>
      </c>
      <c r="Z74" s="64">
        <v>1.04</v>
      </c>
      <c r="AA74" s="64">
        <v>2.38</v>
      </c>
      <c r="AB74" s="64">
        <v>0.85</v>
      </c>
      <c r="AC74" s="64">
        <v>1.34</v>
      </c>
    </row>
    <row r="75" spans="1:29" s="15" customFormat="1" ht="28.5">
      <c r="A75" s="48"/>
      <c r="B75" s="47" t="s">
        <v>18</v>
      </c>
      <c r="C75" s="48" t="s">
        <v>144</v>
      </c>
      <c r="D75" s="64">
        <v>0</v>
      </c>
      <c r="E75" s="64">
        <v>0</v>
      </c>
      <c r="F75" s="64">
        <v>0.139</v>
      </c>
      <c r="G75" s="64">
        <v>2.2</v>
      </c>
      <c r="H75" s="64">
        <v>3.237</v>
      </c>
      <c r="I75" s="64">
        <v>67.2</v>
      </c>
      <c r="J75" s="75" t="s">
        <v>154</v>
      </c>
      <c r="K75" s="64">
        <v>26</v>
      </c>
      <c r="L75" s="64">
        <v>1.4</v>
      </c>
      <c r="M75" s="64">
        <v>1</v>
      </c>
      <c r="N75" s="64">
        <v>0</v>
      </c>
      <c r="O75" s="64">
        <v>1.96</v>
      </c>
      <c r="P75" s="64">
        <v>3.75</v>
      </c>
      <c r="Q75" s="64">
        <v>1.3</v>
      </c>
      <c r="R75" s="64">
        <v>3</v>
      </c>
      <c r="S75" s="64">
        <v>0.395</v>
      </c>
      <c r="T75" s="64">
        <v>2.5</v>
      </c>
      <c r="U75" s="64">
        <v>0</v>
      </c>
      <c r="V75" s="64">
        <v>178.1</v>
      </c>
      <c r="W75" s="64">
        <v>23.2</v>
      </c>
      <c r="X75" s="64">
        <v>18.2</v>
      </c>
      <c r="Y75" s="64">
        <v>0.1</v>
      </c>
      <c r="Z75" s="64">
        <v>141.9</v>
      </c>
      <c r="AA75" s="64">
        <v>3.8</v>
      </c>
      <c r="AB75" s="64">
        <v>0.65</v>
      </c>
      <c r="AC75" s="64">
        <v>0.244</v>
      </c>
    </row>
    <row r="76" spans="1:29" s="15" customFormat="1" ht="14.25">
      <c r="A76" s="14"/>
      <c r="B76" s="19"/>
      <c r="C76" s="14"/>
      <c r="D76" s="17"/>
      <c r="E76" s="17"/>
      <c r="F76" s="16"/>
      <c r="G76" s="26"/>
      <c r="H76" s="16"/>
      <c r="I76" s="26"/>
      <c r="J76" s="17"/>
      <c r="K76" s="17"/>
      <c r="L76" s="53"/>
      <c r="M76" s="16"/>
      <c r="N76" s="26"/>
      <c r="O76" s="44"/>
      <c r="P76" s="16"/>
      <c r="Q76" s="16"/>
      <c r="R76" s="16"/>
      <c r="S76" s="16"/>
      <c r="T76" s="16"/>
      <c r="U76" s="16"/>
      <c r="V76" s="35"/>
      <c r="W76" s="16"/>
      <c r="X76" s="16"/>
      <c r="Y76" s="16"/>
      <c r="Z76" s="26"/>
      <c r="AA76" s="16"/>
      <c r="AB76" s="16"/>
      <c r="AC76" s="17"/>
    </row>
    <row r="77" spans="1:29" s="15" customFormat="1" ht="14.25">
      <c r="A77" s="14"/>
      <c r="B77" s="19"/>
      <c r="C77" s="14"/>
      <c r="D77" s="17"/>
      <c r="E77" s="17"/>
      <c r="F77" s="16"/>
      <c r="G77" s="16"/>
      <c r="H77" s="16"/>
      <c r="I77" s="16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5"/>
      <c r="W77" s="16"/>
      <c r="X77" s="16"/>
      <c r="Y77" s="16"/>
      <c r="Z77" s="16"/>
      <c r="AA77" s="16"/>
      <c r="AB77" s="16"/>
      <c r="AC77" s="17"/>
    </row>
    <row r="78" spans="1:28" s="15" customFormat="1" ht="14.25">
      <c r="A78" s="14"/>
      <c r="B78" s="19"/>
      <c r="C78" s="14"/>
      <c r="F78" s="16"/>
      <c r="G78" s="16"/>
      <c r="H78" s="16"/>
      <c r="I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5"/>
      <c r="W78" s="16"/>
      <c r="X78" s="16"/>
      <c r="Y78" s="16"/>
      <c r="Z78" s="16"/>
      <c r="AA78" s="16"/>
      <c r="AB78" s="16"/>
    </row>
    <row r="79" spans="1:28" s="15" customFormat="1" ht="14.25">
      <c r="A79" s="14"/>
      <c r="B79" s="19"/>
      <c r="C79" s="14"/>
      <c r="F79" s="16"/>
      <c r="G79" s="16"/>
      <c r="H79" s="16"/>
      <c r="I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35"/>
      <c r="W79" s="16"/>
      <c r="X79" s="16"/>
      <c r="Y79" s="16"/>
      <c r="Z79" s="16"/>
      <c r="AA79" s="16"/>
      <c r="AB79" s="16"/>
    </row>
    <row r="80" spans="1:28" s="15" customFormat="1" ht="14.25">
      <c r="A80" s="14"/>
      <c r="B80" s="19"/>
      <c r="C80" s="14"/>
      <c r="F80" s="16"/>
      <c r="G80" s="16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5"/>
      <c r="W80" s="16"/>
      <c r="X80" s="16"/>
      <c r="Y80" s="16"/>
      <c r="Z80" s="16"/>
      <c r="AA80" s="16"/>
      <c r="AB80" s="16"/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5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5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5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5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5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5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5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5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5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5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5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5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5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5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5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5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5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5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5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5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5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5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5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5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5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5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5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5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5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5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5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5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5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5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5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5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5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5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5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5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5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5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5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5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5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5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5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5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5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5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5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5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5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5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5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5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5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5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5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5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5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5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5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5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5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5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5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5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5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5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5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5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5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5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5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5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5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5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5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5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5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5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5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5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5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5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5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5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5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5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5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5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5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5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5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5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5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5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5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5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5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5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5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5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5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5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5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5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5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5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5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5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5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5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5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5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5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5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5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5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5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5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5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5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5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5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5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5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5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5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5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5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5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5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5"/>
      <c r="W215" s="16"/>
      <c r="X215" s="16"/>
      <c r="Y215" s="16"/>
      <c r="Z215" s="16"/>
      <c r="AA215" s="16"/>
      <c r="AB215" s="16"/>
    </row>
    <row r="216" spans="1:28" s="15" customFormat="1" ht="14.25">
      <c r="A216" s="14"/>
      <c r="B216" s="19"/>
      <c r="C216" s="14"/>
      <c r="F216" s="16"/>
      <c r="G216" s="16"/>
      <c r="H216" s="16"/>
      <c r="I216" s="16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35"/>
      <c r="W216" s="16"/>
      <c r="X216" s="16"/>
      <c r="Y216" s="16"/>
      <c r="Z216" s="16"/>
      <c r="AA216" s="16"/>
      <c r="AB216" s="16"/>
    </row>
    <row r="217" spans="1:28" s="15" customFormat="1" ht="14.25">
      <c r="A217" s="14"/>
      <c r="B217" s="19"/>
      <c r="C217" s="14"/>
      <c r="F217" s="16"/>
      <c r="G217" s="16"/>
      <c r="H217" s="16"/>
      <c r="I217" s="16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35"/>
      <c r="W217" s="16"/>
      <c r="X217" s="16"/>
      <c r="Y217" s="16"/>
      <c r="Z217" s="16"/>
      <c r="AA217" s="16"/>
      <c r="AB217" s="16"/>
    </row>
    <row r="218" spans="1:28" s="15" customFormat="1" ht="14.25">
      <c r="A218" s="14"/>
      <c r="B218" s="19"/>
      <c r="C218" s="14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5"/>
      <c r="W218" s="16"/>
      <c r="X218" s="16"/>
      <c r="Y218" s="16"/>
      <c r="Z218" s="16"/>
      <c r="AA218" s="16"/>
      <c r="AB218" s="16"/>
    </row>
    <row r="219" spans="1:28" s="15" customFormat="1" ht="14.25">
      <c r="A219" s="14"/>
      <c r="B219" s="19"/>
      <c r="C219" s="14"/>
      <c r="F219" s="16"/>
      <c r="G219" s="16"/>
      <c r="H219" s="16"/>
      <c r="I219" s="16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35"/>
      <c r="W219" s="16"/>
      <c r="X219" s="16"/>
      <c r="Y219" s="16"/>
      <c r="Z219" s="16"/>
      <c r="AA219" s="16"/>
      <c r="AB219" s="16"/>
    </row>
    <row r="220" spans="1:28" s="15" customFormat="1" ht="14.25">
      <c r="A220" s="14"/>
      <c r="B220" s="19"/>
      <c r="C220" s="14"/>
      <c r="F220" s="16"/>
      <c r="G220" s="16"/>
      <c r="H220" s="16"/>
      <c r="I220" s="16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35"/>
      <c r="W220" s="16"/>
      <c r="X220" s="16"/>
      <c r="Y220" s="16"/>
      <c r="Z220" s="16"/>
      <c r="AA220" s="16"/>
      <c r="AB220" s="16"/>
    </row>
    <row r="221" spans="1:28" s="15" customFormat="1" ht="14.25">
      <c r="A221" s="14"/>
      <c r="B221" s="19"/>
      <c r="C221" s="14"/>
      <c r="F221" s="16"/>
      <c r="G221" s="16"/>
      <c r="H221" s="16"/>
      <c r="I221" s="16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5"/>
      <c r="W221" s="16"/>
      <c r="X221" s="16"/>
      <c r="Y221" s="16"/>
      <c r="Z221" s="16"/>
      <c r="AA221" s="16"/>
      <c r="AB221" s="16"/>
    </row>
    <row r="222" spans="1:28" s="15" customFormat="1" ht="14.25">
      <c r="A222" s="14"/>
      <c r="B222" s="19"/>
      <c r="C222" s="14"/>
      <c r="F222" s="16"/>
      <c r="G222" s="16"/>
      <c r="H222" s="16"/>
      <c r="I222" s="16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35"/>
      <c r="W222" s="16"/>
      <c r="X222" s="16"/>
      <c r="Y222" s="16"/>
      <c r="Z222" s="16"/>
      <c r="AA222" s="16"/>
      <c r="AB2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22"/>
  <sheetViews>
    <sheetView zoomScale="60" zoomScaleNormal="60" zoomScalePageLayoutView="0" workbookViewId="0" topLeftCell="A1">
      <pane ySplit="1" topLeftCell="A5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1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6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3.42187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1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4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87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</row>
    <row r="3" spans="1:87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</row>
    <row r="4" spans="1:35" s="17" customFormat="1" ht="42.75">
      <c r="A4" s="46" t="s">
        <v>56</v>
      </c>
      <c r="B4" s="47" t="s">
        <v>57</v>
      </c>
      <c r="C4" s="46" t="s">
        <v>8</v>
      </c>
      <c r="D4" s="64">
        <v>380.5</v>
      </c>
      <c r="E4" s="64">
        <v>253</v>
      </c>
      <c r="F4" s="64">
        <v>343.5</v>
      </c>
      <c r="G4" s="64">
        <v>351.7</v>
      </c>
      <c r="H4" s="64">
        <v>179.6</v>
      </c>
      <c r="I4" s="64">
        <v>235</v>
      </c>
      <c r="J4" s="64">
        <v>400</v>
      </c>
      <c r="K4" s="64">
        <v>370</v>
      </c>
      <c r="L4" s="64">
        <v>264.6</v>
      </c>
      <c r="M4" s="64">
        <v>245</v>
      </c>
      <c r="N4" s="64">
        <v>170</v>
      </c>
      <c r="O4" s="64">
        <v>300</v>
      </c>
      <c r="P4" s="64">
        <v>416.8</v>
      </c>
      <c r="Q4" s="64">
        <v>262</v>
      </c>
      <c r="R4" s="64">
        <v>293.4</v>
      </c>
      <c r="S4" s="64">
        <v>318.6</v>
      </c>
      <c r="T4" s="64">
        <v>285</v>
      </c>
      <c r="U4" s="64">
        <v>250</v>
      </c>
      <c r="V4" s="64">
        <v>193</v>
      </c>
      <c r="W4" s="64">
        <v>145</v>
      </c>
      <c r="X4" s="64">
        <v>202</v>
      </c>
      <c r="Y4" s="64">
        <v>254.2</v>
      </c>
      <c r="Z4" s="64">
        <v>180</v>
      </c>
      <c r="AA4" s="64">
        <v>335</v>
      </c>
      <c r="AB4" s="64">
        <f>15456/AB62*10</f>
        <v>431.03231905761874</v>
      </c>
      <c r="AC4" s="64">
        <v>612</v>
      </c>
      <c r="AF4" s="29"/>
      <c r="AG4" s="29"/>
      <c r="AI4" s="29"/>
    </row>
    <row r="5" spans="1:35" s="15" customFormat="1" ht="57">
      <c r="A5" s="48" t="s">
        <v>58</v>
      </c>
      <c r="B5" s="47" t="s">
        <v>4</v>
      </c>
      <c r="C5" s="48" t="s">
        <v>0</v>
      </c>
      <c r="D5" s="64">
        <v>26</v>
      </c>
      <c r="E5" s="64">
        <v>30</v>
      </c>
      <c r="F5" s="64">
        <v>31.3</v>
      </c>
      <c r="G5" s="64">
        <v>27.5</v>
      </c>
      <c r="H5" s="64">
        <v>36</v>
      </c>
      <c r="I5" s="64">
        <v>31.1</v>
      </c>
      <c r="J5" s="64">
        <v>32</v>
      </c>
      <c r="K5" s="64">
        <v>24</v>
      </c>
      <c r="L5" s="64">
        <v>23.1</v>
      </c>
      <c r="M5" s="64">
        <v>27.5</v>
      </c>
      <c r="N5" s="64">
        <v>16.1</v>
      </c>
      <c r="O5" s="64">
        <v>22.5</v>
      </c>
      <c r="P5" s="64">
        <v>43</v>
      </c>
      <c r="Q5" s="64">
        <v>21</v>
      </c>
      <c r="R5" s="64">
        <v>24.2</v>
      </c>
      <c r="S5" s="64">
        <v>29.3</v>
      </c>
      <c r="T5" s="64">
        <v>41</v>
      </c>
      <c r="U5" s="64">
        <v>42</v>
      </c>
      <c r="V5" s="64">
        <v>26.8</v>
      </c>
      <c r="W5" s="64">
        <v>31.8</v>
      </c>
      <c r="X5" s="64">
        <v>25</v>
      </c>
      <c r="Y5" s="64">
        <v>35.5</v>
      </c>
      <c r="Z5" s="64">
        <v>30</v>
      </c>
      <c r="AA5" s="64">
        <v>20.3</v>
      </c>
      <c r="AB5" s="64">
        <v>26</v>
      </c>
      <c r="AC5" s="64">
        <v>43.7</v>
      </c>
      <c r="AF5" s="21"/>
      <c r="AG5" s="29"/>
      <c r="AI5" s="13"/>
    </row>
    <row r="6" spans="1:35" s="15" customFormat="1" ht="42.75">
      <c r="A6" s="48" t="s">
        <v>59</v>
      </c>
      <c r="B6" s="47" t="s">
        <v>60</v>
      </c>
      <c r="C6" s="48" t="s">
        <v>5</v>
      </c>
      <c r="D6" s="64">
        <v>38315</v>
      </c>
      <c r="E6" s="64">
        <v>1000</v>
      </c>
      <c r="F6" s="64">
        <v>179660</v>
      </c>
      <c r="G6" s="64">
        <v>17376</v>
      </c>
      <c r="H6" s="64">
        <v>6464.3</v>
      </c>
      <c r="I6" s="64">
        <v>19616</v>
      </c>
      <c r="J6" s="64">
        <v>25000</v>
      </c>
      <c r="K6" s="64">
        <v>19470</v>
      </c>
      <c r="L6" s="64">
        <v>19924</v>
      </c>
      <c r="M6" s="64">
        <v>7455</v>
      </c>
      <c r="N6" s="64">
        <v>600</v>
      </c>
      <c r="O6" s="64">
        <v>61962</v>
      </c>
      <c r="P6" s="64">
        <v>12500</v>
      </c>
      <c r="Q6" s="64">
        <v>7300</v>
      </c>
      <c r="R6" s="64">
        <v>11043</v>
      </c>
      <c r="S6" s="64">
        <v>14151</v>
      </c>
      <c r="T6" s="64">
        <v>139000</v>
      </c>
      <c r="U6" s="64">
        <v>77500</v>
      </c>
      <c r="V6" s="64">
        <v>30500</v>
      </c>
      <c r="W6" s="64">
        <v>6515</v>
      </c>
      <c r="X6" s="64">
        <v>500</v>
      </c>
      <c r="Y6" s="64">
        <v>23000</v>
      </c>
      <c r="Z6" s="64">
        <v>16500</v>
      </c>
      <c r="AA6" s="64">
        <v>8600</v>
      </c>
      <c r="AB6" s="64">
        <f>26360305000/358581</f>
        <v>73512.83252598437</v>
      </c>
      <c r="AC6" s="64">
        <v>25920</v>
      </c>
      <c r="AD6" s="25"/>
      <c r="AE6" s="25"/>
      <c r="AF6" s="29"/>
      <c r="AG6" s="13"/>
      <c r="AI6" s="25"/>
    </row>
    <row r="7" spans="1:35" s="15" customFormat="1" ht="42.75">
      <c r="A7" s="48" t="s">
        <v>61</v>
      </c>
      <c r="B7" s="47" t="s">
        <v>62</v>
      </c>
      <c r="C7" s="48" t="s">
        <v>0</v>
      </c>
      <c r="D7" s="64">
        <v>28.3</v>
      </c>
      <c r="E7" s="64">
        <v>61.4</v>
      </c>
      <c r="F7" s="64">
        <v>70</v>
      </c>
      <c r="G7" s="64">
        <v>65</v>
      </c>
      <c r="H7" s="64">
        <v>32</v>
      </c>
      <c r="I7" s="64">
        <v>65</v>
      </c>
      <c r="J7" s="64">
        <v>41.55</v>
      </c>
      <c r="K7" s="64">
        <v>64</v>
      </c>
      <c r="L7" s="64">
        <v>94</v>
      </c>
      <c r="M7" s="64">
        <v>56.5</v>
      </c>
      <c r="N7" s="64">
        <v>38.5</v>
      </c>
      <c r="O7" s="64">
        <v>80</v>
      </c>
      <c r="P7" s="64">
        <v>80</v>
      </c>
      <c r="Q7" s="64">
        <v>50</v>
      </c>
      <c r="R7" s="64">
        <v>63.8</v>
      </c>
      <c r="S7" s="64">
        <v>32.3</v>
      </c>
      <c r="T7" s="64">
        <v>35</v>
      </c>
      <c r="U7" s="64">
        <v>52</v>
      </c>
      <c r="V7" s="64">
        <v>93</v>
      </c>
      <c r="W7" s="64">
        <v>61.2</v>
      </c>
      <c r="X7" s="64">
        <v>82</v>
      </c>
      <c r="Y7" s="64">
        <v>76.1</v>
      </c>
      <c r="Z7" s="64">
        <v>64.3</v>
      </c>
      <c r="AA7" s="64">
        <v>85</v>
      </c>
      <c r="AB7" s="64">
        <v>53.5</v>
      </c>
      <c r="AC7" s="64">
        <v>39.6</v>
      </c>
      <c r="AF7" s="29"/>
      <c r="AG7" s="29"/>
      <c r="AI7" s="29"/>
    </row>
    <row r="8" spans="1:35" s="15" customFormat="1" ht="28.5">
      <c r="A8" s="48" t="s">
        <v>63</v>
      </c>
      <c r="B8" s="47" t="s">
        <v>64</v>
      </c>
      <c r="C8" s="48" t="s">
        <v>0</v>
      </c>
      <c r="D8" s="64">
        <v>54.5</v>
      </c>
      <c r="E8" s="64">
        <v>60</v>
      </c>
      <c r="F8" s="64">
        <v>100</v>
      </c>
      <c r="G8" s="64">
        <v>75</v>
      </c>
      <c r="H8" s="64">
        <v>100</v>
      </c>
      <c r="I8" s="64">
        <v>66.6</v>
      </c>
      <c r="J8" s="64">
        <v>70</v>
      </c>
      <c r="K8" s="64">
        <v>75</v>
      </c>
      <c r="L8" s="64">
        <v>50</v>
      </c>
      <c r="M8" s="64">
        <v>100</v>
      </c>
      <c r="N8" s="64">
        <v>100</v>
      </c>
      <c r="O8" s="64">
        <v>100</v>
      </c>
      <c r="P8" s="64">
        <v>62.5</v>
      </c>
      <c r="Q8" s="64">
        <v>60</v>
      </c>
      <c r="R8" s="64">
        <v>90</v>
      </c>
      <c r="S8" s="64">
        <v>30</v>
      </c>
      <c r="T8" s="64">
        <v>80</v>
      </c>
      <c r="U8" s="64">
        <v>90</v>
      </c>
      <c r="V8" s="64">
        <v>92</v>
      </c>
      <c r="W8" s="64">
        <v>66.7</v>
      </c>
      <c r="X8" s="64">
        <v>100</v>
      </c>
      <c r="Y8" s="64">
        <v>100</v>
      </c>
      <c r="Z8" s="64">
        <v>100</v>
      </c>
      <c r="AA8" s="64">
        <v>58</v>
      </c>
      <c r="AB8" s="64">
        <v>80</v>
      </c>
      <c r="AC8" s="64">
        <v>0</v>
      </c>
      <c r="AF8" s="17"/>
      <c r="AG8" s="29"/>
      <c r="AI8" s="25"/>
    </row>
    <row r="9" spans="1:35" s="15" customFormat="1" ht="57">
      <c r="A9" s="48" t="s">
        <v>65</v>
      </c>
      <c r="B9" s="47" t="s">
        <v>1</v>
      </c>
      <c r="C9" s="48" t="s">
        <v>0</v>
      </c>
      <c r="D9" s="64">
        <v>34.4</v>
      </c>
      <c r="E9" s="64">
        <v>77</v>
      </c>
      <c r="F9" s="64">
        <v>33</v>
      </c>
      <c r="G9" s="64">
        <v>35</v>
      </c>
      <c r="H9" s="64">
        <v>58.9</v>
      </c>
      <c r="I9" s="64">
        <v>41.3</v>
      </c>
      <c r="J9" s="64">
        <v>32.2</v>
      </c>
      <c r="K9" s="64">
        <v>68.2</v>
      </c>
      <c r="L9" s="64">
        <v>33.1</v>
      </c>
      <c r="M9" s="64">
        <v>65</v>
      </c>
      <c r="N9" s="64">
        <v>62</v>
      </c>
      <c r="O9" s="64">
        <v>68</v>
      </c>
      <c r="P9" s="64">
        <v>63</v>
      </c>
      <c r="Q9" s="64">
        <v>66.1</v>
      </c>
      <c r="R9" s="64">
        <v>70.7</v>
      </c>
      <c r="S9" s="64">
        <v>59</v>
      </c>
      <c r="T9" s="64">
        <v>71.5</v>
      </c>
      <c r="U9" s="64">
        <v>30</v>
      </c>
      <c r="V9" s="64">
        <v>72</v>
      </c>
      <c r="W9" s="64">
        <v>55</v>
      </c>
      <c r="X9" s="64">
        <v>74.6</v>
      </c>
      <c r="Y9" s="64">
        <v>67.5</v>
      </c>
      <c r="Z9" s="64">
        <v>52.7</v>
      </c>
      <c r="AA9" s="64">
        <v>53</v>
      </c>
      <c r="AB9" s="64">
        <v>12.5</v>
      </c>
      <c r="AC9" s="64">
        <v>5.9</v>
      </c>
      <c r="AF9" s="25"/>
      <c r="AI9" s="25"/>
    </row>
    <row r="10" spans="1:35" s="15" customFormat="1" ht="72">
      <c r="A10" s="48" t="s">
        <v>66</v>
      </c>
      <c r="B10" s="47" t="s">
        <v>2</v>
      </c>
      <c r="C10" s="48" t="s">
        <v>0</v>
      </c>
      <c r="D10" s="64">
        <v>3</v>
      </c>
      <c r="E10" s="64">
        <v>17</v>
      </c>
      <c r="F10" s="64">
        <v>5.2</v>
      </c>
      <c r="G10" s="64">
        <v>1</v>
      </c>
      <c r="H10" s="64">
        <v>0</v>
      </c>
      <c r="I10" s="64">
        <v>1.55</v>
      </c>
      <c r="J10" s="64">
        <v>3.26</v>
      </c>
      <c r="K10" s="64">
        <v>12</v>
      </c>
      <c r="L10" s="64">
        <v>0.8</v>
      </c>
      <c r="M10" s="64">
        <v>3.1</v>
      </c>
      <c r="N10" s="64">
        <v>10</v>
      </c>
      <c r="O10" s="64">
        <v>0.7</v>
      </c>
      <c r="P10" s="64">
        <v>2.9</v>
      </c>
      <c r="Q10" s="64">
        <v>8.2</v>
      </c>
      <c r="R10" s="64">
        <v>15.9</v>
      </c>
      <c r="S10" s="64">
        <v>10</v>
      </c>
      <c r="T10" s="64">
        <v>6</v>
      </c>
      <c r="U10" s="64">
        <v>0.4</v>
      </c>
      <c r="V10" s="64">
        <v>0.2</v>
      </c>
      <c r="W10" s="64">
        <v>3.5</v>
      </c>
      <c r="X10" s="64">
        <v>11.5</v>
      </c>
      <c r="Y10" s="64">
        <v>5.6</v>
      </c>
      <c r="Z10" s="64">
        <v>4.3</v>
      </c>
      <c r="AA10" s="64">
        <v>9.55</v>
      </c>
      <c r="AB10" s="64">
        <v>0.12</v>
      </c>
      <c r="AC10" s="64">
        <v>0</v>
      </c>
      <c r="AF10" s="25"/>
      <c r="AG10" s="25"/>
      <c r="AI10" s="25"/>
    </row>
    <row r="11" spans="1:35" s="15" customFormat="1" ht="28.5">
      <c r="A11" s="48" t="s">
        <v>67</v>
      </c>
      <c r="B11" s="47" t="s">
        <v>9</v>
      </c>
      <c r="C11" s="48" t="s">
        <v>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F11" s="29"/>
      <c r="AG11" s="29"/>
      <c r="AI11" s="29"/>
    </row>
    <row r="12" spans="1:35" s="15" customFormat="1" ht="14.25">
      <c r="A12" s="48"/>
      <c r="B12" s="47" t="s">
        <v>68</v>
      </c>
      <c r="C12" s="48" t="s">
        <v>5</v>
      </c>
      <c r="D12" s="64">
        <v>34147.6</v>
      </c>
      <c r="E12" s="64">
        <v>24000</v>
      </c>
      <c r="F12" s="64">
        <v>49917</v>
      </c>
      <c r="G12" s="64">
        <v>33787.7</v>
      </c>
      <c r="H12" s="64">
        <v>21899</v>
      </c>
      <c r="I12" s="64">
        <v>22620</v>
      </c>
      <c r="J12" s="64">
        <v>37600</v>
      </c>
      <c r="K12" s="64">
        <v>26000</v>
      </c>
      <c r="L12" s="64">
        <v>28695.2</v>
      </c>
      <c r="M12" s="64">
        <v>30600</v>
      </c>
      <c r="N12" s="64">
        <v>23248</v>
      </c>
      <c r="O12" s="64">
        <v>29997.1</v>
      </c>
      <c r="P12" s="64">
        <v>37625</v>
      </c>
      <c r="Q12" s="64">
        <v>24870</v>
      </c>
      <c r="R12" s="64">
        <v>23804.5</v>
      </c>
      <c r="S12" s="64">
        <v>24688</v>
      </c>
      <c r="T12" s="64">
        <v>29500</v>
      </c>
      <c r="U12" s="64">
        <v>26595</v>
      </c>
      <c r="V12" s="64">
        <f>U12/100*104</f>
        <v>27658.8</v>
      </c>
      <c r="W12" s="64">
        <v>30531</v>
      </c>
      <c r="X12" s="64">
        <v>23600</v>
      </c>
      <c r="Y12" s="64">
        <v>32153.358000000004</v>
      </c>
      <c r="Z12" s="64">
        <v>22760.1</v>
      </c>
      <c r="AA12" s="64">
        <v>25961</v>
      </c>
      <c r="AB12" s="64">
        <v>41670</v>
      </c>
      <c r="AC12" s="64">
        <v>48762.1</v>
      </c>
      <c r="AF12" s="22"/>
      <c r="AG12" s="29"/>
      <c r="AI12" s="22"/>
    </row>
    <row r="13" spans="1:33" s="15" customFormat="1" ht="14.25">
      <c r="A13" s="48"/>
      <c r="B13" s="47" t="s">
        <v>10</v>
      </c>
      <c r="C13" s="48" t="s">
        <v>5</v>
      </c>
      <c r="D13" s="64">
        <v>22423.9</v>
      </c>
      <c r="E13" s="64">
        <v>22145.05</v>
      </c>
      <c r="F13" s="64">
        <v>22059</v>
      </c>
      <c r="G13" s="64">
        <v>23263.3</v>
      </c>
      <c r="H13" s="64">
        <v>20097</v>
      </c>
      <c r="I13" s="64">
        <v>19518.9</v>
      </c>
      <c r="J13" s="64">
        <v>23800</v>
      </c>
      <c r="K13" s="64">
        <v>20382</v>
      </c>
      <c r="L13" s="64">
        <v>20889</v>
      </c>
      <c r="M13" s="64">
        <v>27643</v>
      </c>
      <c r="N13" s="64">
        <v>18866</v>
      </c>
      <c r="O13" s="64">
        <v>20167.2</v>
      </c>
      <c r="P13" s="64">
        <v>24800</v>
      </c>
      <c r="Q13" s="64">
        <v>22535</v>
      </c>
      <c r="R13" s="64">
        <v>21382</v>
      </c>
      <c r="S13" s="64">
        <v>21040</v>
      </c>
      <c r="T13" s="64">
        <v>20624</v>
      </c>
      <c r="U13" s="64">
        <v>27260</v>
      </c>
      <c r="V13" s="64">
        <v>20800</v>
      </c>
      <c r="W13" s="64">
        <v>29055</v>
      </c>
      <c r="X13" s="64">
        <v>0</v>
      </c>
      <c r="Y13" s="64">
        <v>23218.7</v>
      </c>
      <c r="Z13" s="64">
        <v>22600</v>
      </c>
      <c r="AA13" s="64">
        <v>20500</v>
      </c>
      <c r="AB13" s="64">
        <v>21343</v>
      </c>
      <c r="AC13" s="64">
        <v>22174.2</v>
      </c>
      <c r="AF13" s="17"/>
      <c r="AG13" s="22"/>
    </row>
    <row r="14" spans="1:35" s="15" customFormat="1" ht="14.25">
      <c r="A14" s="48"/>
      <c r="B14" s="47" t="s">
        <v>69</v>
      </c>
      <c r="C14" s="48" t="s">
        <v>5</v>
      </c>
      <c r="D14" s="64">
        <v>25702.2</v>
      </c>
      <c r="E14" s="64">
        <v>28369.27</v>
      </c>
      <c r="F14" s="64">
        <v>27100</v>
      </c>
      <c r="G14" s="64">
        <v>27654.3</v>
      </c>
      <c r="H14" s="64">
        <v>23732</v>
      </c>
      <c r="I14" s="64">
        <v>24381</v>
      </c>
      <c r="J14" s="64">
        <v>26200</v>
      </c>
      <c r="K14" s="64">
        <v>25225</v>
      </c>
      <c r="L14" s="64">
        <v>24311</v>
      </c>
      <c r="M14" s="64">
        <v>26859</v>
      </c>
      <c r="N14" s="64">
        <v>26415</v>
      </c>
      <c r="O14" s="64">
        <v>26906</v>
      </c>
      <c r="P14" s="64">
        <v>27700</v>
      </c>
      <c r="Q14" s="64">
        <v>27328</v>
      </c>
      <c r="R14" s="64">
        <v>25336.1</v>
      </c>
      <c r="S14" s="64">
        <v>24997</v>
      </c>
      <c r="T14" s="64">
        <v>23687</v>
      </c>
      <c r="U14" s="64">
        <v>30823</v>
      </c>
      <c r="V14" s="64">
        <v>24890</v>
      </c>
      <c r="W14" s="64">
        <v>33192</v>
      </c>
      <c r="X14" s="64">
        <v>23116</v>
      </c>
      <c r="Y14" s="64">
        <v>26769.08</v>
      </c>
      <c r="Z14" s="64">
        <v>23600</v>
      </c>
      <c r="AA14" s="64">
        <v>24500</v>
      </c>
      <c r="AB14" s="64">
        <v>28490</v>
      </c>
      <c r="AC14" s="64">
        <v>29393.7</v>
      </c>
      <c r="AF14" s="29"/>
      <c r="AI14" s="29"/>
    </row>
    <row r="15" spans="1:35" s="15" customFormat="1" ht="15.75" customHeight="1">
      <c r="A15" s="48"/>
      <c r="B15" s="47" t="s">
        <v>11</v>
      </c>
      <c r="C15" s="48" t="s">
        <v>5</v>
      </c>
      <c r="D15" s="64">
        <v>31828.1</v>
      </c>
      <c r="E15" s="64">
        <v>32310.5</v>
      </c>
      <c r="F15" s="64">
        <v>31846</v>
      </c>
      <c r="G15" s="64">
        <v>32209.3</v>
      </c>
      <c r="H15" s="64">
        <v>28315</v>
      </c>
      <c r="I15" s="64">
        <v>30823.1</v>
      </c>
      <c r="J15" s="64">
        <v>31000</v>
      </c>
      <c r="K15" s="64">
        <v>30440</v>
      </c>
      <c r="L15" s="64">
        <v>31067</v>
      </c>
      <c r="M15" s="64">
        <v>32168</v>
      </c>
      <c r="N15" s="64">
        <v>30977</v>
      </c>
      <c r="O15" s="64">
        <v>31794.2</v>
      </c>
      <c r="P15" s="64">
        <v>32000</v>
      </c>
      <c r="Q15" s="64">
        <v>32252</v>
      </c>
      <c r="R15" s="64">
        <v>31130</v>
      </c>
      <c r="S15" s="64">
        <v>30363</v>
      </c>
      <c r="T15" s="64">
        <v>30801</v>
      </c>
      <c r="U15" s="64">
        <v>31130</v>
      </c>
      <c r="V15" s="64">
        <v>31500</v>
      </c>
      <c r="W15" s="64">
        <v>33439</v>
      </c>
      <c r="X15" s="64">
        <v>30823</v>
      </c>
      <c r="Y15" s="64">
        <v>30823.1</v>
      </c>
      <c r="Z15" s="64">
        <v>31000</v>
      </c>
      <c r="AA15" s="64">
        <v>31500</v>
      </c>
      <c r="AB15" s="64">
        <v>31246</v>
      </c>
      <c r="AC15" s="64">
        <v>32832.6</v>
      </c>
      <c r="AF15" s="29"/>
      <c r="AG15" s="29"/>
      <c r="AI15" s="29"/>
    </row>
    <row r="16" spans="1:33" s="15" customFormat="1" ht="14.25">
      <c r="A16" s="48"/>
      <c r="B16" s="47" t="s">
        <v>70</v>
      </c>
      <c r="C16" s="48" t="s">
        <v>5</v>
      </c>
      <c r="D16" s="64">
        <v>30823</v>
      </c>
      <c r="E16" s="64">
        <v>25000</v>
      </c>
      <c r="F16" s="64">
        <v>34436.56</v>
      </c>
      <c r="G16" s="64">
        <v>23600</v>
      </c>
      <c r="H16" s="64">
        <v>32050</v>
      </c>
      <c r="I16" s="64">
        <v>30823</v>
      </c>
      <c r="J16" s="64">
        <v>31490</v>
      </c>
      <c r="K16" s="64">
        <v>30824</v>
      </c>
      <c r="L16" s="64">
        <v>30823.1</v>
      </c>
      <c r="M16" s="64">
        <v>32307</v>
      </c>
      <c r="N16" s="64">
        <v>29233</v>
      </c>
      <c r="O16" s="64">
        <v>28987.9</v>
      </c>
      <c r="P16" s="64">
        <v>28900</v>
      </c>
      <c r="Q16" s="64">
        <v>30952</v>
      </c>
      <c r="R16" s="64">
        <v>30823.1</v>
      </c>
      <c r="S16" s="64">
        <v>28551</v>
      </c>
      <c r="T16" s="64">
        <v>30823.1</v>
      </c>
      <c r="U16" s="64">
        <v>30823</v>
      </c>
      <c r="V16" s="64">
        <v>30823.1</v>
      </c>
      <c r="W16" s="64">
        <v>29010</v>
      </c>
      <c r="X16" s="64">
        <v>29600</v>
      </c>
      <c r="Y16" s="64">
        <v>29283.1</v>
      </c>
      <c r="Z16" s="64">
        <v>30823</v>
      </c>
      <c r="AA16" s="64">
        <v>30823.1</v>
      </c>
      <c r="AB16" s="64">
        <v>26188.8</v>
      </c>
      <c r="AC16" s="64">
        <v>30518.6</v>
      </c>
      <c r="AF16" s="17"/>
      <c r="AG16" s="29"/>
    </row>
    <row r="17" spans="1:35" s="15" customFormat="1" ht="20.25" customHeight="1">
      <c r="A17" s="48"/>
      <c r="B17" s="47" t="s">
        <v>71</v>
      </c>
      <c r="C17" s="48" t="s">
        <v>5</v>
      </c>
      <c r="D17" s="64" t="s">
        <v>154</v>
      </c>
      <c r="E17" s="64">
        <v>22000</v>
      </c>
      <c r="F17" s="64">
        <v>32600</v>
      </c>
      <c r="G17" s="64">
        <v>29345.1</v>
      </c>
      <c r="H17" s="64">
        <v>0</v>
      </c>
      <c r="I17" s="64">
        <v>16500</v>
      </c>
      <c r="J17" s="64">
        <v>33500</v>
      </c>
      <c r="K17" s="64">
        <v>22420</v>
      </c>
      <c r="L17" s="64">
        <v>0</v>
      </c>
      <c r="M17" s="64">
        <v>24749</v>
      </c>
      <c r="N17" s="64">
        <v>17718</v>
      </c>
      <c r="O17" s="64">
        <v>20611.7</v>
      </c>
      <c r="P17" s="64">
        <v>23120</v>
      </c>
      <c r="Q17" s="64">
        <v>27420</v>
      </c>
      <c r="R17" s="64">
        <v>18969</v>
      </c>
      <c r="S17" s="64">
        <v>23212</v>
      </c>
      <c r="T17" s="64">
        <v>23000</v>
      </c>
      <c r="U17" s="64">
        <v>32155</v>
      </c>
      <c r="V17" s="64">
        <v>32026.6</v>
      </c>
      <c r="W17" s="64">
        <v>21320</v>
      </c>
      <c r="X17" s="64">
        <v>0</v>
      </c>
      <c r="Y17" s="64">
        <v>19600</v>
      </c>
      <c r="Z17" s="64" t="s">
        <v>154</v>
      </c>
      <c r="AA17" s="64">
        <v>25500</v>
      </c>
      <c r="AB17" s="64">
        <v>25307.79</v>
      </c>
      <c r="AC17" s="64">
        <v>31301.3</v>
      </c>
      <c r="AF17" s="29"/>
      <c r="AG17" s="18"/>
      <c r="AI17" s="29"/>
    </row>
    <row r="18" spans="1:85" s="8" customFormat="1" ht="14.25">
      <c r="A18" s="49"/>
      <c r="B18" s="50" t="s">
        <v>72</v>
      </c>
      <c r="C18" s="49"/>
      <c r="D18" s="65"/>
      <c r="E18" s="93"/>
      <c r="F18" s="87"/>
      <c r="G18" s="87"/>
      <c r="H18" s="81"/>
      <c r="I18" s="94"/>
      <c r="J18" s="86"/>
      <c r="K18" s="87"/>
      <c r="L18" s="87"/>
      <c r="M18" s="81"/>
      <c r="N18" s="95"/>
      <c r="O18" s="81"/>
      <c r="P18" s="81"/>
      <c r="Q18" s="81"/>
      <c r="R18" s="81"/>
      <c r="S18" s="81"/>
      <c r="T18" s="65"/>
      <c r="U18" s="65"/>
      <c r="V18" s="65"/>
      <c r="W18" s="82"/>
      <c r="X18" s="65"/>
      <c r="Y18" s="65"/>
      <c r="Z18" s="65"/>
      <c r="AA18" s="81"/>
      <c r="AB18" s="81"/>
      <c r="AC18" s="65"/>
      <c r="AD18" s="15"/>
      <c r="AE18" s="15"/>
      <c r="AF18" s="29"/>
      <c r="AG18" s="29"/>
      <c r="AH18" s="15"/>
      <c r="AI18" s="29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</row>
    <row r="19" spans="1:35" s="15" customFormat="1" ht="57">
      <c r="A19" s="48" t="s">
        <v>73</v>
      </c>
      <c r="B19" s="47" t="s">
        <v>74</v>
      </c>
      <c r="C19" s="48" t="s">
        <v>0</v>
      </c>
      <c r="D19" s="64">
        <v>63</v>
      </c>
      <c r="E19" s="64">
        <v>35</v>
      </c>
      <c r="F19" s="64">
        <v>81</v>
      </c>
      <c r="G19" s="64">
        <v>72</v>
      </c>
      <c r="H19" s="64">
        <v>57</v>
      </c>
      <c r="I19" s="64">
        <v>36.8</v>
      </c>
      <c r="J19" s="64">
        <v>72</v>
      </c>
      <c r="K19" s="64">
        <v>84</v>
      </c>
      <c r="L19" s="64">
        <v>74.8</v>
      </c>
      <c r="M19" s="64">
        <v>52.4</v>
      </c>
      <c r="N19" s="64">
        <v>42.5</v>
      </c>
      <c r="O19" s="64">
        <v>67.3</v>
      </c>
      <c r="P19" s="64">
        <v>72.1</v>
      </c>
      <c r="Q19" s="64">
        <v>72.5</v>
      </c>
      <c r="R19" s="64">
        <v>35.7</v>
      </c>
      <c r="S19" s="64">
        <v>65</v>
      </c>
      <c r="T19" s="64">
        <v>50</v>
      </c>
      <c r="U19" s="64">
        <v>54</v>
      </c>
      <c r="V19" s="64">
        <v>54</v>
      </c>
      <c r="W19" s="64">
        <v>66.9</v>
      </c>
      <c r="X19" s="64">
        <v>24.1</v>
      </c>
      <c r="Y19" s="64">
        <v>38.2</v>
      </c>
      <c r="Z19" s="64">
        <v>43</v>
      </c>
      <c r="AA19" s="64">
        <v>70</v>
      </c>
      <c r="AB19" s="64">
        <v>87</v>
      </c>
      <c r="AC19" s="64">
        <v>71.2</v>
      </c>
      <c r="AF19" s="29"/>
      <c r="AG19" s="29"/>
      <c r="AI19" s="29"/>
    </row>
    <row r="20" spans="1:35" s="15" customFormat="1" ht="42.75">
      <c r="A20" s="48" t="s">
        <v>75</v>
      </c>
      <c r="B20" s="47" t="s">
        <v>76</v>
      </c>
      <c r="C20" s="48" t="s">
        <v>0</v>
      </c>
      <c r="D20" s="64">
        <v>10.9</v>
      </c>
      <c r="E20" s="64">
        <v>0</v>
      </c>
      <c r="F20" s="64">
        <v>4</v>
      </c>
      <c r="G20" s="64">
        <v>4</v>
      </c>
      <c r="H20" s="64">
        <v>10</v>
      </c>
      <c r="I20" s="64">
        <v>11.5</v>
      </c>
      <c r="J20" s="64">
        <v>22</v>
      </c>
      <c r="K20" s="64">
        <v>4.5</v>
      </c>
      <c r="L20" s="64">
        <v>0</v>
      </c>
      <c r="M20" s="64">
        <v>0.6</v>
      </c>
      <c r="N20" s="64">
        <v>0</v>
      </c>
      <c r="O20" s="64">
        <v>12</v>
      </c>
      <c r="P20" s="64">
        <v>20</v>
      </c>
      <c r="Q20" s="64">
        <v>14.4</v>
      </c>
      <c r="R20" s="64">
        <v>7.2</v>
      </c>
      <c r="S20" s="64">
        <v>0</v>
      </c>
      <c r="T20" s="64">
        <v>12</v>
      </c>
      <c r="U20" s="64">
        <v>22</v>
      </c>
      <c r="V20" s="64">
        <v>9.8</v>
      </c>
      <c r="W20" s="64">
        <v>30.8</v>
      </c>
      <c r="X20" s="64">
        <v>0</v>
      </c>
      <c r="Y20" s="64">
        <v>4</v>
      </c>
      <c r="Z20" s="64">
        <v>1</v>
      </c>
      <c r="AA20" s="64">
        <v>0</v>
      </c>
      <c r="AB20" s="64">
        <v>2</v>
      </c>
      <c r="AC20" s="64">
        <v>3.6</v>
      </c>
      <c r="AF20" s="29"/>
      <c r="AG20" s="29"/>
      <c r="AI20" s="29"/>
    </row>
    <row r="21" spans="1:35" s="15" customFormat="1" ht="57">
      <c r="A21" s="48" t="s">
        <v>77</v>
      </c>
      <c r="B21" s="47" t="s">
        <v>78</v>
      </c>
      <c r="C21" s="48" t="s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11.1</v>
      </c>
      <c r="N21" s="64">
        <v>0</v>
      </c>
      <c r="O21" s="64">
        <v>0</v>
      </c>
      <c r="P21" s="64">
        <v>7.1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27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F21" s="29"/>
      <c r="AG21" s="29"/>
      <c r="AI21" s="29"/>
    </row>
    <row r="22" spans="1:86" s="8" customFormat="1" ht="14.25">
      <c r="A22" s="49"/>
      <c r="B22" s="50" t="s">
        <v>79</v>
      </c>
      <c r="C22" s="49"/>
      <c r="D22" s="65"/>
      <c r="E22" s="93"/>
      <c r="F22" s="87"/>
      <c r="G22" s="87"/>
      <c r="H22" s="81"/>
      <c r="I22" s="94"/>
      <c r="J22" s="86"/>
      <c r="K22" s="87"/>
      <c r="L22" s="87"/>
      <c r="M22" s="81"/>
      <c r="N22" s="95"/>
      <c r="O22" s="81"/>
      <c r="P22" s="81"/>
      <c r="Q22" s="81"/>
      <c r="R22" s="81"/>
      <c r="S22" s="81"/>
      <c r="T22" s="65"/>
      <c r="U22" s="65"/>
      <c r="V22" s="65"/>
      <c r="W22" s="82"/>
      <c r="X22" s="65"/>
      <c r="Y22" s="65"/>
      <c r="Z22" s="65"/>
      <c r="AA22" s="81"/>
      <c r="AB22" s="81"/>
      <c r="AC22" s="65"/>
      <c r="AD22" s="15"/>
      <c r="AE22" s="15"/>
      <c r="AF22" s="33"/>
      <c r="AG22" s="29"/>
      <c r="AH22" s="15"/>
      <c r="AI22" s="32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</row>
    <row r="23" spans="1:35" s="15" customFormat="1" ht="72">
      <c r="A23" s="48" t="s">
        <v>80</v>
      </c>
      <c r="B23" s="47" t="s">
        <v>81</v>
      </c>
      <c r="C23" s="48" t="s"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F23" s="18"/>
      <c r="AG23" s="32"/>
      <c r="AI23" s="18"/>
    </row>
    <row r="24" spans="1:35" s="15" customFormat="1" ht="57">
      <c r="A24" s="48" t="s">
        <v>82</v>
      </c>
      <c r="B24" s="47" t="s">
        <v>83</v>
      </c>
      <c r="C24" s="48" t="s">
        <v>0</v>
      </c>
      <c r="D24" s="64">
        <v>1</v>
      </c>
      <c r="E24" s="64">
        <v>0</v>
      </c>
      <c r="F24" s="64">
        <v>1</v>
      </c>
      <c r="G24" s="64">
        <v>1</v>
      </c>
      <c r="H24" s="64">
        <v>2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3.2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2</v>
      </c>
      <c r="X24" s="64">
        <v>0</v>
      </c>
      <c r="Y24" s="64">
        <v>1.3</v>
      </c>
      <c r="Z24" s="64">
        <v>0</v>
      </c>
      <c r="AA24" s="64">
        <v>0</v>
      </c>
      <c r="AB24" s="64">
        <v>1</v>
      </c>
      <c r="AC24" s="64">
        <v>0</v>
      </c>
      <c r="AF24" s="29"/>
      <c r="AG24" s="18"/>
      <c r="AI24" s="29"/>
    </row>
    <row r="25" spans="1:35" s="15" customFormat="1" ht="42.75">
      <c r="A25" s="48" t="s">
        <v>84</v>
      </c>
      <c r="B25" s="47" t="s">
        <v>85</v>
      </c>
      <c r="C25" s="48" t="s">
        <v>0</v>
      </c>
      <c r="D25" s="64">
        <v>100</v>
      </c>
      <c r="E25" s="64">
        <v>20</v>
      </c>
      <c r="F25" s="64">
        <v>100</v>
      </c>
      <c r="G25" s="64">
        <v>100</v>
      </c>
      <c r="H25" s="64">
        <v>100</v>
      </c>
      <c r="I25" s="64">
        <v>70</v>
      </c>
      <c r="J25" s="64">
        <v>86</v>
      </c>
      <c r="K25" s="64">
        <v>83</v>
      </c>
      <c r="L25" s="64">
        <v>93.75</v>
      </c>
      <c r="M25" s="64">
        <v>93</v>
      </c>
      <c r="N25" s="64">
        <v>100</v>
      </c>
      <c r="O25" s="64">
        <v>100</v>
      </c>
      <c r="P25" s="64">
        <v>100</v>
      </c>
      <c r="Q25" s="64">
        <v>75</v>
      </c>
      <c r="R25" s="64">
        <v>73.8</v>
      </c>
      <c r="S25" s="64">
        <v>100</v>
      </c>
      <c r="T25" s="64">
        <v>82</v>
      </c>
      <c r="U25" s="64">
        <v>80</v>
      </c>
      <c r="V25" s="64">
        <v>100</v>
      </c>
      <c r="W25" s="64">
        <v>28.6</v>
      </c>
      <c r="X25" s="64">
        <v>100</v>
      </c>
      <c r="Y25" s="64">
        <v>83</v>
      </c>
      <c r="Z25" s="64">
        <v>75</v>
      </c>
      <c r="AA25" s="64">
        <v>100</v>
      </c>
      <c r="AB25" s="64">
        <v>87</v>
      </c>
      <c r="AC25" s="64">
        <v>100</v>
      </c>
      <c r="AF25" s="29"/>
      <c r="AG25" s="29"/>
      <c r="AI25" s="29"/>
    </row>
    <row r="26" spans="1:35" s="15" customFormat="1" ht="57">
      <c r="A26" s="48" t="s">
        <v>86</v>
      </c>
      <c r="B26" s="47" t="s">
        <v>87</v>
      </c>
      <c r="C26" s="48" t="s">
        <v>0</v>
      </c>
      <c r="D26" s="64">
        <v>0</v>
      </c>
      <c r="E26" s="64">
        <v>0</v>
      </c>
      <c r="F26" s="64">
        <v>0</v>
      </c>
      <c r="G26" s="64">
        <v>22.7</v>
      </c>
      <c r="H26" s="64">
        <v>7.5</v>
      </c>
      <c r="I26" s="64">
        <v>0</v>
      </c>
      <c r="J26" s="64">
        <v>0</v>
      </c>
      <c r="K26" s="64">
        <v>83</v>
      </c>
      <c r="L26" s="64">
        <v>6.25</v>
      </c>
      <c r="M26" s="64">
        <v>0</v>
      </c>
      <c r="N26" s="64">
        <v>0</v>
      </c>
      <c r="O26" s="64">
        <v>16</v>
      </c>
      <c r="P26" s="64">
        <v>6.66</v>
      </c>
      <c r="Q26" s="64">
        <v>22.2</v>
      </c>
      <c r="R26" s="64">
        <v>30</v>
      </c>
      <c r="S26" s="64">
        <v>0</v>
      </c>
      <c r="T26" s="64">
        <v>0</v>
      </c>
      <c r="U26" s="64">
        <v>0</v>
      </c>
      <c r="V26" s="64">
        <v>20</v>
      </c>
      <c r="W26" s="64">
        <v>28.6</v>
      </c>
      <c r="X26" s="64">
        <v>0</v>
      </c>
      <c r="Y26" s="64">
        <v>8</v>
      </c>
      <c r="Z26" s="64">
        <v>0</v>
      </c>
      <c r="AA26" s="64">
        <v>20</v>
      </c>
      <c r="AB26" s="64">
        <v>0</v>
      </c>
      <c r="AC26" s="64">
        <v>0</v>
      </c>
      <c r="AF26" s="28"/>
      <c r="AG26" s="29"/>
      <c r="AI26" s="28"/>
    </row>
    <row r="27" spans="1:35" s="15" customFormat="1" ht="42.75">
      <c r="A27" s="48" t="s">
        <v>88</v>
      </c>
      <c r="B27" s="47" t="s">
        <v>89</v>
      </c>
      <c r="C27" s="48" t="s">
        <v>0</v>
      </c>
      <c r="D27" s="64">
        <v>85</v>
      </c>
      <c r="E27" s="64">
        <v>93</v>
      </c>
      <c r="F27" s="64">
        <v>84.6</v>
      </c>
      <c r="G27" s="64">
        <v>83</v>
      </c>
      <c r="H27" s="64">
        <v>80</v>
      </c>
      <c r="I27" s="64">
        <v>79.1</v>
      </c>
      <c r="J27" s="64">
        <v>88</v>
      </c>
      <c r="K27" s="64">
        <v>75</v>
      </c>
      <c r="L27" s="64">
        <v>90.8</v>
      </c>
      <c r="M27" s="64">
        <v>91.1</v>
      </c>
      <c r="N27" s="64">
        <v>40</v>
      </c>
      <c r="O27" s="64">
        <v>93</v>
      </c>
      <c r="P27" s="64">
        <v>83</v>
      </c>
      <c r="Q27" s="64">
        <v>93.2</v>
      </c>
      <c r="R27" s="64">
        <v>93.2</v>
      </c>
      <c r="S27" s="64">
        <v>83</v>
      </c>
      <c r="T27" s="64">
        <v>85</v>
      </c>
      <c r="U27" s="64">
        <v>75</v>
      </c>
      <c r="V27" s="64">
        <v>81</v>
      </c>
      <c r="W27" s="64">
        <v>97</v>
      </c>
      <c r="X27" s="64">
        <v>81</v>
      </c>
      <c r="Y27" s="64">
        <v>82</v>
      </c>
      <c r="Z27" s="64">
        <v>80</v>
      </c>
      <c r="AA27" s="64">
        <v>80</v>
      </c>
      <c r="AB27" s="64">
        <v>82</v>
      </c>
      <c r="AC27" s="64">
        <v>89</v>
      </c>
      <c r="AF27" s="29"/>
      <c r="AG27" s="28"/>
      <c r="AI27" s="29"/>
    </row>
    <row r="28" spans="1:33" s="15" customFormat="1" ht="57">
      <c r="A28" s="48" t="s">
        <v>90</v>
      </c>
      <c r="B28" s="47" t="s">
        <v>91</v>
      </c>
      <c r="C28" s="48" t="s">
        <v>0</v>
      </c>
      <c r="D28" s="64">
        <v>0</v>
      </c>
      <c r="E28" s="64">
        <v>0</v>
      </c>
      <c r="F28" s="64">
        <v>12</v>
      </c>
      <c r="G28" s="64">
        <v>2.7</v>
      </c>
      <c r="H28" s="64">
        <v>0</v>
      </c>
      <c r="I28" s="64">
        <v>0</v>
      </c>
      <c r="J28" s="64">
        <v>0</v>
      </c>
      <c r="K28" s="64">
        <v>0</v>
      </c>
      <c r="L28" s="64">
        <v>0.83</v>
      </c>
      <c r="M28" s="64">
        <v>8.9</v>
      </c>
      <c r="N28" s="64">
        <v>0</v>
      </c>
      <c r="O28" s="64">
        <v>17.4</v>
      </c>
      <c r="P28" s="64">
        <v>13.1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12</v>
      </c>
      <c r="AC28" s="64">
        <v>0</v>
      </c>
      <c r="AF28" s="17"/>
      <c r="AG28" s="29"/>
    </row>
    <row r="29" spans="1:35" s="15" customFormat="1" ht="42.75">
      <c r="A29" s="48" t="s">
        <v>92</v>
      </c>
      <c r="B29" s="47" t="s">
        <v>93</v>
      </c>
      <c r="C29" s="48" t="s">
        <v>3</v>
      </c>
      <c r="D29" s="64">
        <v>78.1</v>
      </c>
      <c r="E29" s="64">
        <v>12.8</v>
      </c>
      <c r="F29" s="64">
        <v>54.56</v>
      </c>
      <c r="G29" s="64">
        <v>1.623</v>
      </c>
      <c r="H29" s="64">
        <v>111.9</v>
      </c>
      <c r="I29" s="64">
        <v>101.015</v>
      </c>
      <c r="J29" s="64">
        <v>17.5</v>
      </c>
      <c r="K29" s="64">
        <v>129.1</v>
      </c>
      <c r="L29" s="64">
        <v>10.18</v>
      </c>
      <c r="M29" s="64">
        <v>71.1</v>
      </c>
      <c r="N29" s="64">
        <v>32.19</v>
      </c>
      <c r="O29" s="64">
        <v>54.7</v>
      </c>
      <c r="P29" s="64">
        <v>65.2</v>
      </c>
      <c r="Q29" s="64">
        <v>82.5</v>
      </c>
      <c r="R29" s="64">
        <v>143.4</v>
      </c>
      <c r="S29" s="64">
        <v>104.5</v>
      </c>
      <c r="T29" s="64">
        <v>120.4</v>
      </c>
      <c r="U29" s="64">
        <v>118</v>
      </c>
      <c r="V29" s="64">
        <v>92</v>
      </c>
      <c r="W29" s="64">
        <v>123.7</v>
      </c>
      <c r="X29" s="64">
        <v>105.5</v>
      </c>
      <c r="Y29" s="64">
        <v>108.443</v>
      </c>
      <c r="Z29" s="64">
        <v>120</v>
      </c>
      <c r="AA29" s="64">
        <v>123.64</v>
      </c>
      <c r="AB29" s="64">
        <v>7.2</v>
      </c>
      <c r="AC29" s="64">
        <v>57.6</v>
      </c>
      <c r="AF29" s="30"/>
      <c r="AI29" s="30"/>
    </row>
    <row r="30" spans="1:33" s="15" customFormat="1" ht="72">
      <c r="A30" s="48" t="s">
        <v>94</v>
      </c>
      <c r="B30" s="47" t="s">
        <v>95</v>
      </c>
      <c r="C30" s="48" t="s">
        <v>0</v>
      </c>
      <c r="D30" s="64">
        <v>95</v>
      </c>
      <c r="E30" s="64">
        <v>98</v>
      </c>
      <c r="F30" s="64">
        <v>80.4</v>
      </c>
      <c r="G30" s="64">
        <v>80</v>
      </c>
      <c r="H30" s="64">
        <v>95.5</v>
      </c>
      <c r="I30" s="64">
        <v>86.5</v>
      </c>
      <c r="J30" s="64">
        <v>86</v>
      </c>
      <c r="K30" s="64">
        <v>83</v>
      </c>
      <c r="L30" s="64">
        <v>93.7</v>
      </c>
      <c r="M30" s="64">
        <v>95.2</v>
      </c>
      <c r="N30" s="64">
        <v>60</v>
      </c>
      <c r="O30" s="64">
        <v>84</v>
      </c>
      <c r="P30" s="64">
        <v>83.7</v>
      </c>
      <c r="Q30" s="64">
        <v>85</v>
      </c>
      <c r="R30" s="64">
        <v>78.4</v>
      </c>
      <c r="S30" s="64">
        <v>90</v>
      </c>
      <c r="T30" s="64">
        <v>70</v>
      </c>
      <c r="U30" s="64">
        <v>60</v>
      </c>
      <c r="V30" s="64">
        <v>84</v>
      </c>
      <c r="W30" s="64">
        <v>69</v>
      </c>
      <c r="X30" s="64">
        <v>75</v>
      </c>
      <c r="Y30" s="64">
        <v>81</v>
      </c>
      <c r="Z30" s="64">
        <v>52</v>
      </c>
      <c r="AA30" s="64">
        <v>92</v>
      </c>
      <c r="AB30" s="64">
        <v>88.3</v>
      </c>
      <c r="AC30" s="64">
        <v>133.4</v>
      </c>
      <c r="AG30" s="30"/>
    </row>
    <row r="31" spans="1:63" s="8" customFormat="1" ht="14.25" customHeight="1">
      <c r="A31" s="49"/>
      <c r="B31" s="50" t="s">
        <v>96</v>
      </c>
      <c r="C31" s="49"/>
      <c r="D31" s="64"/>
      <c r="E31" s="93"/>
      <c r="F31" s="70"/>
      <c r="G31" s="68"/>
      <c r="H31" s="96"/>
      <c r="I31" s="97"/>
      <c r="J31" s="68"/>
      <c r="K31" s="70"/>
      <c r="L31" s="68"/>
      <c r="M31" s="68"/>
      <c r="N31" s="62"/>
      <c r="O31" s="68"/>
      <c r="P31" s="68"/>
      <c r="Q31" s="68"/>
      <c r="R31" s="68"/>
      <c r="S31" s="68"/>
      <c r="T31" s="65"/>
      <c r="U31" s="65"/>
      <c r="V31" s="65"/>
      <c r="W31" s="82"/>
      <c r="X31" s="65"/>
      <c r="Y31" s="65"/>
      <c r="Z31" s="65"/>
      <c r="AA31" s="69"/>
      <c r="AB31" s="72"/>
      <c r="AC31" s="6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spans="1:29" s="15" customFormat="1" ht="28.5">
      <c r="A32" s="48" t="s">
        <v>97</v>
      </c>
      <c r="B32" s="47" t="s">
        <v>98</v>
      </c>
      <c r="C32" s="4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s="15" customFormat="1" ht="14.25" customHeight="1">
      <c r="A33" s="48"/>
      <c r="B33" s="47" t="s">
        <v>21</v>
      </c>
      <c r="C33" s="48" t="s">
        <v>0</v>
      </c>
      <c r="D33" s="64">
        <v>100</v>
      </c>
      <c r="E33" s="64">
        <v>69</v>
      </c>
      <c r="F33" s="64">
        <v>100</v>
      </c>
      <c r="G33" s="64">
        <v>100</v>
      </c>
      <c r="H33" s="64">
        <v>100</v>
      </c>
      <c r="I33" s="64">
        <v>100</v>
      </c>
      <c r="J33" s="64">
        <v>92</v>
      </c>
      <c r="K33" s="64">
        <v>100</v>
      </c>
      <c r="L33" s="64">
        <v>174.6</v>
      </c>
      <c r="M33" s="64">
        <v>120</v>
      </c>
      <c r="N33" s="64">
        <v>129</v>
      </c>
      <c r="O33" s="64">
        <v>81</v>
      </c>
      <c r="P33" s="64">
        <v>106.1</v>
      </c>
      <c r="Q33" s="64">
        <v>80</v>
      </c>
      <c r="R33" s="64">
        <v>100</v>
      </c>
      <c r="S33" s="64">
        <v>100</v>
      </c>
      <c r="T33" s="64">
        <v>90</v>
      </c>
      <c r="U33" s="64">
        <v>107</v>
      </c>
      <c r="V33" s="64">
        <v>100</v>
      </c>
      <c r="W33" s="64">
        <v>91</v>
      </c>
      <c r="X33" s="64">
        <v>100</v>
      </c>
      <c r="Y33" s="64">
        <v>88</v>
      </c>
      <c r="Z33" s="64">
        <v>100</v>
      </c>
      <c r="AA33" s="64">
        <v>100</v>
      </c>
      <c r="AB33" s="64">
        <v>53.3</v>
      </c>
      <c r="AC33" s="64">
        <v>74.6</v>
      </c>
    </row>
    <row r="34" spans="1:29" s="15" customFormat="1" ht="14.25" customHeight="1">
      <c r="A34" s="48"/>
      <c r="B34" s="47" t="s">
        <v>22</v>
      </c>
      <c r="C34" s="48" t="s">
        <v>0</v>
      </c>
      <c r="D34" s="64">
        <v>100</v>
      </c>
      <c r="E34" s="64">
        <v>70</v>
      </c>
      <c r="F34" s="64">
        <v>100</v>
      </c>
      <c r="G34" s="64">
        <v>91</v>
      </c>
      <c r="H34" s="64">
        <v>100</v>
      </c>
      <c r="I34" s="64">
        <v>100</v>
      </c>
      <c r="J34" s="64">
        <v>96</v>
      </c>
      <c r="K34" s="64">
        <v>100</v>
      </c>
      <c r="L34" s="64">
        <v>100.4</v>
      </c>
      <c r="M34" s="64">
        <v>100</v>
      </c>
      <c r="N34" s="64">
        <v>91.5</v>
      </c>
      <c r="O34" s="64">
        <v>100</v>
      </c>
      <c r="P34" s="64">
        <v>155</v>
      </c>
      <c r="Q34" s="64">
        <v>100</v>
      </c>
      <c r="R34" s="64">
        <v>100</v>
      </c>
      <c r="S34" s="64">
        <v>100</v>
      </c>
      <c r="T34" s="64">
        <v>112.5</v>
      </c>
      <c r="U34" s="64">
        <v>107</v>
      </c>
      <c r="V34" s="64">
        <v>100</v>
      </c>
      <c r="W34" s="64">
        <v>100</v>
      </c>
      <c r="X34" s="64">
        <v>100</v>
      </c>
      <c r="Y34" s="64">
        <v>96</v>
      </c>
      <c r="Z34" s="64">
        <v>100</v>
      </c>
      <c r="AA34" s="64">
        <v>100</v>
      </c>
      <c r="AB34" s="64">
        <v>100</v>
      </c>
      <c r="AC34" s="64">
        <v>82.7</v>
      </c>
    </row>
    <row r="35" spans="1:29" s="15" customFormat="1" ht="14.25" customHeight="1">
      <c r="A35" s="48"/>
      <c r="B35" s="47" t="s">
        <v>23</v>
      </c>
      <c r="C35" s="48" t="s">
        <v>0</v>
      </c>
      <c r="D35" s="64">
        <v>0</v>
      </c>
      <c r="E35" s="64">
        <v>25</v>
      </c>
      <c r="F35" s="64">
        <v>0</v>
      </c>
      <c r="G35" s="64">
        <v>0</v>
      </c>
      <c r="H35" s="64">
        <v>0</v>
      </c>
      <c r="I35" s="64">
        <v>0</v>
      </c>
      <c r="J35" s="64">
        <v>0.01</v>
      </c>
      <c r="K35" s="64">
        <v>0</v>
      </c>
      <c r="L35" s="64">
        <v>0</v>
      </c>
      <c r="M35" s="64">
        <v>100</v>
      </c>
      <c r="N35" s="64">
        <v>0</v>
      </c>
      <c r="O35" s="64">
        <v>100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100</v>
      </c>
      <c r="V35" s="64">
        <v>100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100</v>
      </c>
      <c r="AC35" s="64">
        <v>74.7</v>
      </c>
    </row>
    <row r="36" spans="1:29" s="15" customFormat="1" ht="57">
      <c r="A36" s="48" t="s">
        <v>99</v>
      </c>
      <c r="B36" s="47" t="s">
        <v>100</v>
      </c>
      <c r="C36" s="48" t="s">
        <v>0</v>
      </c>
      <c r="D36" s="64">
        <v>15.6</v>
      </c>
      <c r="E36" s="64">
        <v>15</v>
      </c>
      <c r="F36" s="64">
        <v>25</v>
      </c>
      <c r="G36" s="64">
        <v>8.3</v>
      </c>
      <c r="H36" s="64">
        <v>10.3</v>
      </c>
      <c r="I36" s="64">
        <v>21.4</v>
      </c>
      <c r="J36" s="64">
        <v>20</v>
      </c>
      <c r="K36" s="64">
        <v>23</v>
      </c>
      <c r="L36" s="64">
        <v>25</v>
      </c>
      <c r="M36" s="64">
        <v>35</v>
      </c>
      <c r="N36" s="64">
        <v>0.9</v>
      </c>
      <c r="O36" s="64">
        <v>22</v>
      </c>
      <c r="P36" s="64">
        <v>11.8</v>
      </c>
      <c r="Q36" s="64">
        <v>50</v>
      </c>
      <c r="R36" s="64">
        <v>32</v>
      </c>
      <c r="S36" s="64">
        <v>42.1</v>
      </c>
      <c r="T36" s="64">
        <v>7.6</v>
      </c>
      <c r="U36" s="64">
        <v>0</v>
      </c>
      <c r="V36" s="64">
        <v>0</v>
      </c>
      <c r="W36" s="64">
        <v>4.5</v>
      </c>
      <c r="X36" s="64">
        <v>10</v>
      </c>
      <c r="Y36" s="64">
        <v>33</v>
      </c>
      <c r="Z36" s="64">
        <v>0</v>
      </c>
      <c r="AA36" s="64">
        <v>27.3</v>
      </c>
      <c r="AB36" s="64">
        <v>14.3</v>
      </c>
      <c r="AC36" s="64">
        <v>23.1</v>
      </c>
    </row>
    <row r="37" spans="1:29" s="15" customFormat="1" ht="57">
      <c r="A37" s="48" t="s">
        <v>101</v>
      </c>
      <c r="B37" s="47" t="s">
        <v>102</v>
      </c>
      <c r="C37" s="48" t="s">
        <v>0</v>
      </c>
      <c r="D37" s="64">
        <v>0</v>
      </c>
      <c r="E37" s="64">
        <v>0</v>
      </c>
      <c r="F37" s="64">
        <v>20</v>
      </c>
      <c r="G37" s="64">
        <v>4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17.9</v>
      </c>
      <c r="N37" s="64">
        <v>0</v>
      </c>
      <c r="O37" s="64">
        <v>0</v>
      </c>
      <c r="P37" s="64">
        <v>100</v>
      </c>
      <c r="Q37" s="64">
        <v>0</v>
      </c>
      <c r="R37" s="64">
        <v>0</v>
      </c>
      <c r="S37" s="64">
        <v>0</v>
      </c>
      <c r="T37" s="64">
        <v>33</v>
      </c>
      <c r="U37" s="64">
        <v>4</v>
      </c>
      <c r="V37" s="64">
        <v>0</v>
      </c>
      <c r="W37" s="64">
        <v>100</v>
      </c>
      <c r="X37" s="64">
        <v>0</v>
      </c>
      <c r="Y37" s="64">
        <v>0</v>
      </c>
      <c r="Z37" s="64">
        <v>0</v>
      </c>
      <c r="AA37" s="64">
        <v>0</v>
      </c>
      <c r="AB37" s="64">
        <v>7.8</v>
      </c>
      <c r="AC37" s="64">
        <v>10</v>
      </c>
    </row>
    <row r="38" spans="1:87" s="8" customFormat="1" ht="14.25" customHeight="1">
      <c r="A38" s="49"/>
      <c r="B38" s="50" t="s">
        <v>103</v>
      </c>
      <c r="C38" s="49"/>
      <c r="D38" s="65"/>
      <c r="E38" s="93"/>
      <c r="F38" s="70"/>
      <c r="G38" s="68"/>
      <c r="H38" s="96"/>
      <c r="I38" s="93"/>
      <c r="J38" s="68"/>
      <c r="K38" s="70"/>
      <c r="L38" s="68"/>
      <c r="M38" s="68"/>
      <c r="N38" s="62"/>
      <c r="O38" s="68"/>
      <c r="P38" s="68"/>
      <c r="Q38" s="68"/>
      <c r="R38" s="68"/>
      <c r="S38" s="68"/>
      <c r="T38" s="65"/>
      <c r="U38" s="65"/>
      <c r="V38" s="65"/>
      <c r="W38" s="65"/>
      <c r="X38" s="65"/>
      <c r="Y38" s="65"/>
      <c r="Z38" s="65"/>
      <c r="AA38" s="69"/>
      <c r="AB38" s="72"/>
      <c r="AC38" s="6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</row>
    <row r="39" spans="1:29" s="15" customFormat="1" ht="28.5">
      <c r="A39" s="48" t="s">
        <v>104</v>
      </c>
      <c r="B39" s="47" t="s">
        <v>105</v>
      </c>
      <c r="C39" s="48" t="s">
        <v>0</v>
      </c>
      <c r="D39" s="64">
        <v>38.3</v>
      </c>
      <c r="E39" s="64">
        <v>50</v>
      </c>
      <c r="F39" s="64">
        <v>38.5</v>
      </c>
      <c r="G39" s="64">
        <v>36.5</v>
      </c>
      <c r="H39" s="64">
        <v>33</v>
      </c>
      <c r="I39" s="64">
        <v>33</v>
      </c>
      <c r="J39" s="64">
        <v>23</v>
      </c>
      <c r="K39" s="64">
        <v>32</v>
      </c>
      <c r="L39" s="64">
        <v>34.5</v>
      </c>
      <c r="M39" s="64">
        <v>49.6</v>
      </c>
      <c r="N39" s="64">
        <v>35</v>
      </c>
      <c r="O39" s="64">
        <v>33</v>
      </c>
      <c r="P39" s="64">
        <v>33</v>
      </c>
      <c r="Q39" s="64">
        <v>39</v>
      </c>
      <c r="R39" s="64">
        <v>39.5</v>
      </c>
      <c r="S39" s="64">
        <v>38.5</v>
      </c>
      <c r="T39" s="64">
        <v>35.5</v>
      </c>
      <c r="U39" s="64">
        <v>36</v>
      </c>
      <c r="V39" s="64">
        <v>25</v>
      </c>
      <c r="W39" s="64">
        <v>36.5</v>
      </c>
      <c r="X39" s="64">
        <v>20</v>
      </c>
      <c r="Y39" s="64">
        <v>31.5</v>
      </c>
      <c r="Z39" s="64">
        <v>47.8</v>
      </c>
      <c r="AA39" s="64">
        <v>38.5</v>
      </c>
      <c r="AB39" s="64">
        <v>35.3</v>
      </c>
      <c r="AC39" s="64">
        <v>41.1</v>
      </c>
    </row>
    <row r="40" spans="1:29" s="15" customFormat="1" ht="28.5" customHeight="1">
      <c r="A40" s="48" t="s">
        <v>148</v>
      </c>
      <c r="B40" s="47" t="s">
        <v>149</v>
      </c>
      <c r="C40" s="48" t="s">
        <v>0</v>
      </c>
      <c r="D40" s="64">
        <v>97.1</v>
      </c>
      <c r="E40" s="64">
        <v>100</v>
      </c>
      <c r="F40" s="64">
        <v>91.7</v>
      </c>
      <c r="G40" s="64">
        <v>93</v>
      </c>
      <c r="H40" s="64">
        <v>100</v>
      </c>
      <c r="I40" s="64">
        <v>100</v>
      </c>
      <c r="J40" s="64">
        <v>60</v>
      </c>
      <c r="K40" s="64">
        <v>100</v>
      </c>
      <c r="L40" s="64">
        <v>27.5</v>
      </c>
      <c r="M40" s="64">
        <v>92.9</v>
      </c>
      <c r="N40" s="64">
        <v>72</v>
      </c>
      <c r="O40" s="64">
        <v>83.2</v>
      </c>
      <c r="P40" s="64">
        <v>92</v>
      </c>
      <c r="Q40" s="64">
        <v>91</v>
      </c>
      <c r="R40" s="64">
        <v>100</v>
      </c>
      <c r="S40" s="64">
        <v>75.8</v>
      </c>
      <c r="T40" s="64">
        <v>72.2</v>
      </c>
      <c r="U40" s="64">
        <v>100</v>
      </c>
      <c r="V40" s="64">
        <v>98</v>
      </c>
      <c r="W40" s="64">
        <v>100</v>
      </c>
      <c r="X40" s="64">
        <v>95</v>
      </c>
      <c r="Y40" s="64">
        <v>72.2</v>
      </c>
      <c r="Z40" s="64">
        <v>100</v>
      </c>
      <c r="AA40" s="64">
        <v>100</v>
      </c>
      <c r="AB40" s="64">
        <v>95</v>
      </c>
      <c r="AC40" s="64">
        <v>96.1</v>
      </c>
    </row>
    <row r="41" spans="1:29" s="15" customFormat="1" ht="14.25" customHeight="1">
      <c r="A41" s="49"/>
      <c r="B41" s="50" t="s">
        <v>106</v>
      </c>
      <c r="C41" s="49"/>
      <c r="D41" s="65"/>
      <c r="E41" s="98"/>
      <c r="F41" s="99"/>
      <c r="G41" s="99"/>
      <c r="H41" s="99"/>
      <c r="I41" s="98"/>
      <c r="J41" s="99"/>
      <c r="K41" s="99"/>
      <c r="L41" s="99"/>
      <c r="M41" s="99"/>
      <c r="N41" s="100"/>
      <c r="O41" s="99"/>
      <c r="P41" s="99"/>
      <c r="Q41" s="99"/>
      <c r="R41" s="99"/>
      <c r="S41" s="99"/>
      <c r="T41" s="65"/>
      <c r="U41" s="65"/>
      <c r="V41" s="65"/>
      <c r="W41" s="101"/>
      <c r="X41" s="65"/>
      <c r="Y41" s="65"/>
      <c r="Z41" s="65"/>
      <c r="AA41" s="102"/>
      <c r="AB41" s="102"/>
      <c r="AC41" s="65"/>
    </row>
    <row r="42" spans="1:29" s="15" customFormat="1" ht="28.5">
      <c r="A42" s="48" t="s">
        <v>107</v>
      </c>
      <c r="B42" s="47" t="s">
        <v>12</v>
      </c>
      <c r="C42" s="48" t="s">
        <v>108</v>
      </c>
      <c r="D42" s="64">
        <v>28.5</v>
      </c>
      <c r="E42" s="64">
        <v>37</v>
      </c>
      <c r="F42" s="64">
        <v>34</v>
      </c>
      <c r="G42" s="64">
        <v>30.5</v>
      </c>
      <c r="H42" s="64">
        <v>30.67</v>
      </c>
      <c r="I42" s="64">
        <v>27</v>
      </c>
      <c r="J42" s="64">
        <v>31</v>
      </c>
      <c r="K42" s="64">
        <v>34</v>
      </c>
      <c r="L42" s="64">
        <v>27.9</v>
      </c>
      <c r="M42" s="64">
        <v>30.8</v>
      </c>
      <c r="N42" s="64">
        <v>35</v>
      </c>
      <c r="O42" s="64">
        <v>26.9</v>
      </c>
      <c r="P42" s="64">
        <v>42</v>
      </c>
      <c r="Q42" s="64">
        <v>37.3</v>
      </c>
      <c r="R42" s="64">
        <v>29.7</v>
      </c>
      <c r="S42" s="64">
        <v>42.1</v>
      </c>
      <c r="T42" s="64">
        <v>32.2</v>
      </c>
      <c r="U42" s="64">
        <v>41.7</v>
      </c>
      <c r="V42" s="64">
        <v>31.8</v>
      </c>
      <c r="W42" s="64">
        <v>44.71</v>
      </c>
      <c r="X42" s="64">
        <v>40.8</v>
      </c>
      <c r="Y42" s="64">
        <v>28.5</v>
      </c>
      <c r="Z42" s="64">
        <v>41.5</v>
      </c>
      <c r="AA42" s="64">
        <v>47.5</v>
      </c>
      <c r="AB42" s="64">
        <v>26.1</v>
      </c>
      <c r="AC42" s="64">
        <v>26.8</v>
      </c>
    </row>
    <row r="43" spans="1:29" s="15" customFormat="1" ht="28.5">
      <c r="A43" s="48"/>
      <c r="B43" s="47" t="s">
        <v>109</v>
      </c>
      <c r="C43" s="48" t="s">
        <v>108</v>
      </c>
      <c r="D43" s="64">
        <v>0.48</v>
      </c>
      <c r="E43" s="64">
        <v>0.5</v>
      </c>
      <c r="F43" s="64">
        <v>1.45</v>
      </c>
      <c r="G43" s="64">
        <v>0.59</v>
      </c>
      <c r="H43" s="64">
        <v>0.14</v>
      </c>
      <c r="I43" s="64">
        <v>0.3</v>
      </c>
      <c r="J43" s="64">
        <v>1.3</v>
      </c>
      <c r="K43" s="64">
        <v>0.5</v>
      </c>
      <c r="L43" s="64">
        <v>0.2</v>
      </c>
      <c r="M43" s="64">
        <v>0.31</v>
      </c>
      <c r="N43" s="64">
        <v>0.1</v>
      </c>
      <c r="O43" s="64">
        <v>0.26</v>
      </c>
      <c r="P43" s="64">
        <v>1.3</v>
      </c>
      <c r="Q43" s="64">
        <v>0.5</v>
      </c>
      <c r="R43" s="64">
        <v>0.38</v>
      </c>
      <c r="S43" s="64">
        <v>0.4</v>
      </c>
      <c r="T43" s="64">
        <v>0.8</v>
      </c>
      <c r="U43" s="64">
        <v>0.21</v>
      </c>
      <c r="V43" s="64">
        <v>0.18</v>
      </c>
      <c r="W43" s="64">
        <v>1</v>
      </c>
      <c r="X43" s="64">
        <v>0.1</v>
      </c>
      <c r="Y43" s="64">
        <v>0.85</v>
      </c>
      <c r="Z43" s="64">
        <v>0.13</v>
      </c>
      <c r="AA43" s="64">
        <v>0.27</v>
      </c>
      <c r="AB43" s="64">
        <f>220000/AB62/1000</f>
        <v>0.6135294396524076</v>
      </c>
      <c r="AC43" s="64">
        <v>1.027</v>
      </c>
    </row>
    <row r="44" spans="1:29" s="15" customFormat="1" ht="28.5">
      <c r="A44" s="48" t="s">
        <v>110</v>
      </c>
      <c r="B44" s="47" t="s">
        <v>111</v>
      </c>
      <c r="C44" s="48" t="s">
        <v>112</v>
      </c>
      <c r="D44" s="64">
        <v>5.92</v>
      </c>
      <c r="E44" s="64">
        <v>13</v>
      </c>
      <c r="F44" s="64">
        <v>3</v>
      </c>
      <c r="G44" s="64">
        <v>8.42</v>
      </c>
      <c r="H44" s="64">
        <v>2.73</v>
      </c>
      <c r="I44" s="64">
        <v>6</v>
      </c>
      <c r="J44" s="64">
        <v>5.5</v>
      </c>
      <c r="K44" s="64">
        <v>7</v>
      </c>
      <c r="L44" s="64">
        <v>4.5</v>
      </c>
      <c r="M44" s="64">
        <v>6</v>
      </c>
      <c r="N44" s="64">
        <v>5.4</v>
      </c>
      <c r="O44" s="64">
        <v>1</v>
      </c>
      <c r="P44" s="64">
        <v>6.9</v>
      </c>
      <c r="Q44" s="64">
        <v>8</v>
      </c>
      <c r="R44" s="64">
        <v>2.5</v>
      </c>
      <c r="S44" s="64">
        <v>6</v>
      </c>
      <c r="T44" s="64">
        <v>16.5</v>
      </c>
      <c r="U44" s="64">
        <v>7</v>
      </c>
      <c r="V44" s="64">
        <v>0.8</v>
      </c>
      <c r="W44" s="64">
        <v>2.8</v>
      </c>
      <c r="X44" s="64">
        <v>32</v>
      </c>
      <c r="Y44" s="64">
        <v>14.7</v>
      </c>
      <c r="Z44" s="64">
        <v>0.9</v>
      </c>
      <c r="AA44" s="64">
        <v>4.25</v>
      </c>
      <c r="AB44" s="64">
        <v>2</v>
      </c>
      <c r="AC44" s="64">
        <v>0.55</v>
      </c>
    </row>
    <row r="45" spans="1:29" s="15" customFormat="1" ht="57">
      <c r="A45" s="48"/>
      <c r="B45" s="47" t="s">
        <v>113</v>
      </c>
      <c r="C45" s="48" t="s">
        <v>112</v>
      </c>
      <c r="D45" s="64">
        <v>3.08</v>
      </c>
      <c r="E45" s="64">
        <v>9</v>
      </c>
      <c r="F45" s="64">
        <v>2</v>
      </c>
      <c r="G45" s="64">
        <v>8.42</v>
      </c>
      <c r="H45" s="64">
        <v>1.08</v>
      </c>
      <c r="I45" s="64">
        <v>6</v>
      </c>
      <c r="J45" s="64">
        <v>3.3</v>
      </c>
      <c r="K45" s="64">
        <v>7</v>
      </c>
      <c r="L45" s="64">
        <v>0.6</v>
      </c>
      <c r="M45" s="64">
        <v>5.3</v>
      </c>
      <c r="N45" s="64">
        <v>1.2</v>
      </c>
      <c r="O45" s="64">
        <v>1</v>
      </c>
      <c r="P45" s="64">
        <v>5.3</v>
      </c>
      <c r="Q45" s="64">
        <v>3</v>
      </c>
      <c r="R45" s="64">
        <v>2</v>
      </c>
      <c r="S45" s="64">
        <v>5</v>
      </c>
      <c r="T45" s="64">
        <v>15</v>
      </c>
      <c r="U45" s="64">
        <v>5</v>
      </c>
      <c r="V45" s="64">
        <v>0.8</v>
      </c>
      <c r="W45" s="64">
        <v>2.8</v>
      </c>
      <c r="X45" s="64">
        <v>32</v>
      </c>
      <c r="Y45" s="64">
        <v>2.2</v>
      </c>
      <c r="Z45" s="64">
        <v>0.9</v>
      </c>
      <c r="AA45" s="64">
        <v>4.16</v>
      </c>
      <c r="AB45" s="64">
        <v>0.5</v>
      </c>
      <c r="AC45" s="64">
        <v>0</v>
      </c>
    </row>
    <row r="46" spans="1:29" s="15" customFormat="1" ht="72">
      <c r="A46" s="48" t="s">
        <v>114</v>
      </c>
      <c r="B46" s="47" t="s">
        <v>6</v>
      </c>
      <c r="C46" s="48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s="15" customFormat="1" ht="28.5">
      <c r="A47" s="48"/>
      <c r="B47" s="47" t="s">
        <v>115</v>
      </c>
      <c r="C47" s="48" t="s">
        <v>108</v>
      </c>
      <c r="D47" s="64">
        <v>0</v>
      </c>
      <c r="E47" s="64">
        <v>0</v>
      </c>
      <c r="F47" s="64">
        <v>0</v>
      </c>
      <c r="G47" s="64">
        <v>0</v>
      </c>
      <c r="H47" s="64">
        <v>12360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49050</v>
      </c>
      <c r="P47" s="64">
        <v>29000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86200</v>
      </c>
      <c r="AA47" s="64">
        <v>0</v>
      </c>
      <c r="AB47" s="64">
        <v>0</v>
      </c>
      <c r="AC47" s="64">
        <v>0</v>
      </c>
    </row>
    <row r="48" spans="1:29" s="15" customFormat="1" ht="14.25">
      <c r="A48" s="48"/>
      <c r="B48" s="47" t="s">
        <v>116</v>
      </c>
      <c r="C48" s="48" t="s">
        <v>108</v>
      </c>
      <c r="D48" s="64">
        <v>0</v>
      </c>
      <c r="E48" s="64">
        <v>0</v>
      </c>
      <c r="F48" s="64">
        <v>0</v>
      </c>
      <c r="G48" s="64">
        <v>0</v>
      </c>
      <c r="H48" s="64">
        <v>301</v>
      </c>
      <c r="I48" s="64">
        <v>0</v>
      </c>
      <c r="J48" s="64">
        <v>65000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17115</v>
      </c>
      <c r="Q48" s="64">
        <v>0</v>
      </c>
      <c r="R48" s="64">
        <v>0</v>
      </c>
      <c r="S48" s="64">
        <v>6.32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7340</v>
      </c>
      <c r="AA48" s="64">
        <v>0</v>
      </c>
      <c r="AB48" s="64">
        <v>0</v>
      </c>
      <c r="AC48" s="64">
        <v>0</v>
      </c>
    </row>
    <row r="49" spans="1:86" s="8" customFormat="1" ht="14.25">
      <c r="A49" s="49"/>
      <c r="B49" s="50" t="s">
        <v>117</v>
      </c>
      <c r="C49" s="49"/>
      <c r="D49" s="65"/>
      <c r="E49" s="102"/>
      <c r="F49" s="87"/>
      <c r="G49" s="87"/>
      <c r="H49" s="81"/>
      <c r="I49" s="94"/>
      <c r="J49" s="86"/>
      <c r="K49" s="87"/>
      <c r="L49" s="88"/>
      <c r="M49" s="81"/>
      <c r="N49" s="95"/>
      <c r="O49" s="81"/>
      <c r="P49" s="81"/>
      <c r="Q49" s="81"/>
      <c r="R49" s="81"/>
      <c r="S49" s="81"/>
      <c r="T49" s="65"/>
      <c r="U49" s="65"/>
      <c r="V49" s="65"/>
      <c r="W49" s="82"/>
      <c r="X49" s="65"/>
      <c r="Y49" s="65"/>
      <c r="Z49" s="65"/>
      <c r="AA49" s="81"/>
      <c r="AB49" s="81"/>
      <c r="AC49" s="6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29" s="15" customFormat="1" ht="72">
      <c r="A50" s="48" t="s">
        <v>118</v>
      </c>
      <c r="B50" s="47" t="s">
        <v>119</v>
      </c>
      <c r="C50" s="48" t="s">
        <v>0</v>
      </c>
      <c r="D50" s="64">
        <v>100</v>
      </c>
      <c r="E50" s="64">
        <v>100</v>
      </c>
      <c r="F50" s="64">
        <v>100</v>
      </c>
      <c r="G50" s="64">
        <v>100</v>
      </c>
      <c r="H50" s="64">
        <v>100</v>
      </c>
      <c r="I50" s="64">
        <v>100</v>
      </c>
      <c r="J50" s="64">
        <v>100</v>
      </c>
      <c r="K50" s="64">
        <v>91</v>
      </c>
      <c r="L50" s="64">
        <v>100</v>
      </c>
      <c r="M50" s="64">
        <v>100</v>
      </c>
      <c r="N50" s="64">
        <v>100</v>
      </c>
      <c r="O50" s="64">
        <v>99</v>
      </c>
      <c r="P50" s="64">
        <v>98.7</v>
      </c>
      <c r="Q50" s="64">
        <v>100</v>
      </c>
      <c r="R50" s="64">
        <v>99.1</v>
      </c>
      <c r="S50" s="64">
        <v>100</v>
      </c>
      <c r="T50" s="64">
        <v>98</v>
      </c>
      <c r="U50" s="64">
        <v>100</v>
      </c>
      <c r="V50" s="64">
        <v>98.1</v>
      </c>
      <c r="W50" s="64">
        <v>100</v>
      </c>
      <c r="X50" s="64">
        <v>60</v>
      </c>
      <c r="Y50" s="64">
        <v>100</v>
      </c>
      <c r="Z50" s="64">
        <v>92.9</v>
      </c>
      <c r="AA50" s="64">
        <v>100</v>
      </c>
      <c r="AB50" s="64">
        <v>78.5</v>
      </c>
      <c r="AC50" s="64">
        <v>100</v>
      </c>
    </row>
    <row r="51" spans="1:29" s="15" customFormat="1" ht="158.25">
      <c r="A51" s="48" t="s">
        <v>120</v>
      </c>
      <c r="B51" s="47" t="s">
        <v>13</v>
      </c>
      <c r="C51" s="48" t="s">
        <v>0</v>
      </c>
      <c r="D51" s="64">
        <v>37.5</v>
      </c>
      <c r="E51" s="64">
        <v>100</v>
      </c>
      <c r="F51" s="64">
        <v>82</v>
      </c>
      <c r="G51" s="64">
        <v>44</v>
      </c>
      <c r="H51" s="64">
        <v>71.4</v>
      </c>
      <c r="I51" s="64">
        <v>100</v>
      </c>
      <c r="J51" s="64">
        <v>46</v>
      </c>
      <c r="K51" s="64">
        <v>75</v>
      </c>
      <c r="L51" s="64">
        <v>0</v>
      </c>
      <c r="M51" s="64">
        <v>71.4</v>
      </c>
      <c r="N51" s="64">
        <v>87.5</v>
      </c>
      <c r="O51" s="64">
        <v>85</v>
      </c>
      <c r="P51" s="64">
        <v>80</v>
      </c>
      <c r="Q51" s="64">
        <v>80</v>
      </c>
      <c r="R51" s="64">
        <v>75</v>
      </c>
      <c r="S51" s="64">
        <v>0</v>
      </c>
      <c r="T51" s="64">
        <v>100</v>
      </c>
      <c r="U51" s="64">
        <v>50</v>
      </c>
      <c r="V51" s="64">
        <v>100</v>
      </c>
      <c r="W51" s="64">
        <v>0</v>
      </c>
      <c r="X51" s="64">
        <v>0</v>
      </c>
      <c r="Y51" s="64">
        <v>40</v>
      </c>
      <c r="Z51" s="64">
        <v>60</v>
      </c>
      <c r="AA51" s="64">
        <v>80</v>
      </c>
      <c r="AB51" s="64">
        <v>89.9</v>
      </c>
      <c r="AC51" s="64">
        <v>60</v>
      </c>
    </row>
    <row r="52" spans="1:29" s="15" customFormat="1" ht="42.75">
      <c r="A52" s="48" t="s">
        <v>121</v>
      </c>
      <c r="B52" s="47" t="s">
        <v>19</v>
      </c>
      <c r="C52" s="48" t="s">
        <v>0</v>
      </c>
      <c r="D52" s="64">
        <v>23.5</v>
      </c>
      <c r="E52" s="64">
        <v>0</v>
      </c>
      <c r="F52" s="64">
        <v>60</v>
      </c>
      <c r="G52" s="64">
        <v>36.5</v>
      </c>
      <c r="H52" s="64">
        <v>65</v>
      </c>
      <c r="I52" s="64">
        <v>40</v>
      </c>
      <c r="J52" s="64">
        <v>31</v>
      </c>
      <c r="K52" s="64">
        <v>28</v>
      </c>
      <c r="L52" s="64">
        <v>4.3</v>
      </c>
      <c r="M52" s="64">
        <v>12.2</v>
      </c>
      <c r="N52" s="64">
        <v>0</v>
      </c>
      <c r="O52" s="64">
        <v>27</v>
      </c>
      <c r="P52" s="64">
        <v>42.5</v>
      </c>
      <c r="Q52" s="64">
        <v>34</v>
      </c>
      <c r="R52" s="64">
        <v>4.1</v>
      </c>
      <c r="S52" s="64">
        <v>18</v>
      </c>
      <c r="T52" s="64">
        <v>27</v>
      </c>
      <c r="U52" s="64">
        <v>56</v>
      </c>
      <c r="V52" s="64">
        <v>47</v>
      </c>
      <c r="W52" s="64">
        <v>61.5</v>
      </c>
      <c r="X52" s="64">
        <v>66.6</v>
      </c>
      <c r="Y52" s="64">
        <v>0</v>
      </c>
      <c r="Z52" s="64">
        <v>10.7</v>
      </c>
      <c r="AA52" s="64">
        <v>55</v>
      </c>
      <c r="AB52" s="64">
        <v>26.7</v>
      </c>
      <c r="AC52" s="64">
        <v>100</v>
      </c>
    </row>
    <row r="53" spans="1:29" s="15" customFormat="1" ht="57">
      <c r="A53" s="48" t="s">
        <v>122</v>
      </c>
      <c r="B53" s="47" t="s">
        <v>123</v>
      </c>
      <c r="C53" s="48" t="s">
        <v>0</v>
      </c>
      <c r="D53" s="64">
        <v>4.8</v>
      </c>
      <c r="E53" s="64">
        <v>3</v>
      </c>
      <c r="F53" s="64">
        <v>1.5</v>
      </c>
      <c r="G53" s="64">
        <v>2.5</v>
      </c>
      <c r="H53" s="64">
        <v>5.1</v>
      </c>
      <c r="I53" s="64">
        <v>0.2</v>
      </c>
      <c r="J53" s="64">
        <v>1.9</v>
      </c>
      <c r="K53" s="64">
        <v>4.3</v>
      </c>
      <c r="L53" s="64">
        <v>1.6</v>
      </c>
      <c r="M53" s="64">
        <v>2.03</v>
      </c>
      <c r="N53" s="64">
        <v>21</v>
      </c>
      <c r="O53" s="64">
        <v>3</v>
      </c>
      <c r="P53" s="64">
        <v>2.5</v>
      </c>
      <c r="Q53" s="64">
        <v>1.5</v>
      </c>
      <c r="R53" s="64">
        <v>7</v>
      </c>
      <c r="S53" s="64">
        <v>2</v>
      </c>
      <c r="T53" s="64">
        <v>5</v>
      </c>
      <c r="U53" s="64">
        <v>4</v>
      </c>
      <c r="V53" s="64">
        <v>0</v>
      </c>
      <c r="W53" s="64">
        <v>1.8</v>
      </c>
      <c r="X53" s="64">
        <v>22</v>
      </c>
      <c r="Y53" s="64">
        <v>4.8</v>
      </c>
      <c r="Z53" s="64">
        <v>9</v>
      </c>
      <c r="AA53" s="64">
        <v>4.5</v>
      </c>
      <c r="AB53" s="64">
        <v>2</v>
      </c>
      <c r="AC53" s="64">
        <v>4.7</v>
      </c>
    </row>
    <row r="54" spans="1:85" s="8" customFormat="1" ht="14.25">
      <c r="A54" s="49"/>
      <c r="B54" s="50" t="s">
        <v>124</v>
      </c>
      <c r="C54" s="49"/>
      <c r="D54" s="65"/>
      <c r="E54" s="103"/>
      <c r="F54" s="88"/>
      <c r="G54" s="88"/>
      <c r="H54" s="91"/>
      <c r="I54" s="104"/>
      <c r="J54" s="86"/>
      <c r="K54" s="88"/>
      <c r="L54" s="88"/>
      <c r="M54" s="91"/>
      <c r="N54" s="105"/>
      <c r="O54" s="91"/>
      <c r="P54" s="91"/>
      <c r="Q54" s="81"/>
      <c r="R54" s="91"/>
      <c r="S54" s="91"/>
      <c r="T54" s="65"/>
      <c r="U54" s="65"/>
      <c r="V54" s="65"/>
      <c r="W54" s="65"/>
      <c r="X54" s="65"/>
      <c r="Y54" s="65"/>
      <c r="Z54" s="65"/>
      <c r="AA54" s="91"/>
      <c r="AB54" s="91"/>
      <c r="AC54" s="6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29" s="15" customFormat="1" ht="72">
      <c r="A55" s="48" t="s">
        <v>125</v>
      </c>
      <c r="B55" s="47" t="s">
        <v>20</v>
      </c>
      <c r="C55" s="48" t="s">
        <v>0</v>
      </c>
      <c r="D55" s="64">
        <v>21.2</v>
      </c>
      <c r="E55" s="64">
        <v>22</v>
      </c>
      <c r="F55" s="64">
        <v>73</v>
      </c>
      <c r="G55" s="64">
        <v>36.6</v>
      </c>
      <c r="H55" s="64">
        <v>18.7</v>
      </c>
      <c r="I55" s="64">
        <v>16.4</v>
      </c>
      <c r="J55" s="64">
        <v>46</v>
      </c>
      <c r="K55" s="64">
        <v>20.3</v>
      </c>
      <c r="L55" s="64">
        <v>35</v>
      </c>
      <c r="M55" s="64">
        <v>29.1</v>
      </c>
      <c r="N55" s="64">
        <v>17</v>
      </c>
      <c r="O55" s="64">
        <v>39.5</v>
      </c>
      <c r="P55" s="64">
        <v>60.6</v>
      </c>
      <c r="Q55" s="64">
        <v>30.6</v>
      </c>
      <c r="R55" s="64">
        <v>20</v>
      </c>
      <c r="S55" s="64">
        <v>21.8</v>
      </c>
      <c r="T55" s="64">
        <v>27.6</v>
      </c>
      <c r="U55" s="64">
        <v>13.3</v>
      </c>
      <c r="V55" s="64">
        <v>26.5</v>
      </c>
      <c r="W55" s="64">
        <v>43.5</v>
      </c>
      <c r="X55" s="64">
        <v>22.1</v>
      </c>
      <c r="Y55" s="64">
        <v>24.2</v>
      </c>
      <c r="Z55" s="64">
        <v>19.6</v>
      </c>
      <c r="AA55" s="64">
        <v>22.9</v>
      </c>
      <c r="AB55" s="64">
        <v>78</v>
      </c>
      <c r="AC55" s="64">
        <v>88.5</v>
      </c>
    </row>
    <row r="56" spans="1:29" s="15" customFormat="1" ht="57">
      <c r="A56" s="48" t="s">
        <v>126</v>
      </c>
      <c r="B56" s="47" t="s">
        <v>127</v>
      </c>
      <c r="C56" s="48" t="s">
        <v>0</v>
      </c>
      <c r="D56" s="64">
        <v>0</v>
      </c>
      <c r="E56" s="64">
        <v>0</v>
      </c>
      <c r="F56" s="64">
        <v>0.02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0.073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</row>
    <row r="57" spans="1:29" s="15" customFormat="1" ht="42.75">
      <c r="A57" s="48" t="s">
        <v>128</v>
      </c>
      <c r="B57" s="47" t="s">
        <v>7</v>
      </c>
      <c r="C57" s="48" t="s">
        <v>3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15759.9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</row>
    <row r="58" spans="1:29" s="17" customFormat="1" ht="72">
      <c r="A58" s="46" t="s">
        <v>129</v>
      </c>
      <c r="B58" s="47" t="s">
        <v>130</v>
      </c>
      <c r="C58" s="46" t="s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</row>
    <row r="59" spans="1:29" s="15" customFormat="1" ht="42.75">
      <c r="A59" s="48" t="s">
        <v>131</v>
      </c>
      <c r="B59" s="47" t="s">
        <v>132</v>
      </c>
      <c r="C59" s="48" t="s">
        <v>5</v>
      </c>
      <c r="D59" s="64">
        <v>3891</v>
      </c>
      <c r="E59" s="64">
        <v>7907</v>
      </c>
      <c r="F59" s="64">
        <v>1597</v>
      </c>
      <c r="G59" s="64">
        <v>1468</v>
      </c>
      <c r="H59" s="64">
        <v>2200</v>
      </c>
      <c r="I59" s="64">
        <v>4568</v>
      </c>
      <c r="J59" s="64">
        <v>1346</v>
      </c>
      <c r="K59" s="64">
        <v>4126</v>
      </c>
      <c r="L59" s="64">
        <v>2040.78</v>
      </c>
      <c r="M59" s="64">
        <v>2039</v>
      </c>
      <c r="N59" s="64">
        <v>4600</v>
      </c>
      <c r="O59" s="64">
        <v>1570</v>
      </c>
      <c r="P59" s="64">
        <v>2618</v>
      </c>
      <c r="Q59" s="64">
        <v>3694</v>
      </c>
      <c r="R59" s="64">
        <v>3880</v>
      </c>
      <c r="S59" s="64">
        <v>5773</v>
      </c>
      <c r="T59" s="64">
        <v>4659</v>
      </c>
      <c r="U59" s="64">
        <v>3950</v>
      </c>
      <c r="V59" s="64">
        <v>2386</v>
      </c>
      <c r="W59" s="64">
        <v>2878</v>
      </c>
      <c r="X59" s="64">
        <v>6926</v>
      </c>
      <c r="Y59" s="64">
        <v>3010</v>
      </c>
      <c r="Z59" s="64">
        <v>3457</v>
      </c>
      <c r="AA59" s="64">
        <v>5650.5</v>
      </c>
      <c r="AB59" s="64">
        <v>878</v>
      </c>
      <c r="AC59" s="64">
        <v>1713.9</v>
      </c>
    </row>
    <row r="60" spans="1:29" s="15" customFormat="1" ht="42.75">
      <c r="A60" s="48" t="s">
        <v>133</v>
      </c>
      <c r="B60" s="47" t="s">
        <v>134</v>
      </c>
      <c r="C60" s="48" t="s">
        <v>24</v>
      </c>
      <c r="D60" s="64" t="s">
        <v>55</v>
      </c>
      <c r="E60" s="64" t="s">
        <v>55</v>
      </c>
      <c r="F60" s="64" t="s">
        <v>55</v>
      </c>
      <c r="G60" s="64" t="s">
        <v>55</v>
      </c>
      <c r="H60" s="64" t="s">
        <v>55</v>
      </c>
      <c r="I60" s="64" t="s">
        <v>55</v>
      </c>
      <c r="J60" s="64" t="s">
        <v>55</v>
      </c>
      <c r="K60" s="64" t="s">
        <v>55</v>
      </c>
      <c r="L60" s="64" t="s">
        <v>55</v>
      </c>
      <c r="M60" s="64" t="s">
        <v>55</v>
      </c>
      <c r="N60" s="64" t="s">
        <v>55</v>
      </c>
      <c r="O60" s="64" t="s">
        <v>55</v>
      </c>
      <c r="P60" s="64" t="s">
        <v>55</v>
      </c>
      <c r="Q60" s="64" t="s">
        <v>55</v>
      </c>
      <c r="R60" s="64" t="s">
        <v>55</v>
      </c>
      <c r="S60" s="64" t="s">
        <v>55</v>
      </c>
      <c r="T60" s="64" t="s">
        <v>55</v>
      </c>
      <c r="U60" s="64" t="s">
        <v>55</v>
      </c>
      <c r="V60" s="64" t="s">
        <v>55</v>
      </c>
      <c r="W60" s="64" t="s">
        <v>55</v>
      </c>
      <c r="X60" s="64" t="s">
        <v>55</v>
      </c>
      <c r="Y60" s="64" t="s">
        <v>55</v>
      </c>
      <c r="Z60" s="64" t="s">
        <v>55</v>
      </c>
      <c r="AA60" s="64" t="s">
        <v>55</v>
      </c>
      <c r="AB60" s="64" t="s">
        <v>55</v>
      </c>
      <c r="AC60" s="64" t="s">
        <v>55</v>
      </c>
    </row>
    <row r="61" spans="1:29" s="15" customFormat="1" ht="42.75">
      <c r="A61" s="48" t="s">
        <v>135</v>
      </c>
      <c r="B61" s="47" t="s">
        <v>136</v>
      </c>
      <c r="C61" s="48" t="s">
        <v>137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s="15" customFormat="1" ht="14.25">
      <c r="A62" s="48" t="s">
        <v>138</v>
      </c>
      <c r="B62" s="47" t="s">
        <v>25</v>
      </c>
      <c r="C62" s="48" t="s">
        <v>26</v>
      </c>
      <c r="D62" s="67">
        <v>18.528</v>
      </c>
      <c r="E62" s="67">
        <v>6.1</v>
      </c>
      <c r="F62" s="67">
        <v>61.7</v>
      </c>
      <c r="G62" s="67">
        <v>52.2</v>
      </c>
      <c r="H62" s="67">
        <v>14.05</v>
      </c>
      <c r="I62" s="67">
        <v>10.4</v>
      </c>
      <c r="J62" s="67">
        <v>53</v>
      </c>
      <c r="K62" s="67">
        <v>6.822</v>
      </c>
      <c r="L62" s="67">
        <v>40.476</v>
      </c>
      <c r="M62" s="67">
        <v>36.75</v>
      </c>
      <c r="N62" s="67">
        <v>8.076</v>
      </c>
      <c r="O62" s="67">
        <v>42.271</v>
      </c>
      <c r="P62" s="67">
        <v>49.7</v>
      </c>
      <c r="Q62" s="67">
        <v>12.83</v>
      </c>
      <c r="R62" s="67">
        <v>12.067</v>
      </c>
      <c r="S62" s="67">
        <v>8.47</v>
      </c>
      <c r="T62" s="67">
        <v>13.8</v>
      </c>
      <c r="U62" s="67">
        <v>7.31</v>
      </c>
      <c r="V62" s="67">
        <v>23.2</v>
      </c>
      <c r="W62" s="67">
        <v>15</v>
      </c>
      <c r="X62" s="67">
        <v>7.1</v>
      </c>
      <c r="Y62" s="67">
        <v>18.1</v>
      </c>
      <c r="Z62" s="67">
        <v>10.29</v>
      </c>
      <c r="AA62" s="67">
        <v>10.717</v>
      </c>
      <c r="AB62" s="67">
        <v>358.581</v>
      </c>
      <c r="AC62" s="67">
        <v>115.74</v>
      </c>
    </row>
    <row r="63" spans="1:29" s="15" customFormat="1" ht="14.25">
      <c r="A63" s="49"/>
      <c r="B63" s="50" t="s">
        <v>139</v>
      </c>
      <c r="C63" s="49"/>
      <c r="D63" s="65"/>
      <c r="E63" s="93"/>
      <c r="F63" s="87"/>
      <c r="G63" s="87"/>
      <c r="H63" s="81"/>
      <c r="I63" s="87"/>
      <c r="J63" s="86"/>
      <c r="K63" s="87"/>
      <c r="L63" s="87"/>
      <c r="M63" s="81"/>
      <c r="N63" s="81"/>
      <c r="O63" s="81"/>
      <c r="P63" s="81"/>
      <c r="Q63" s="81"/>
      <c r="R63" s="81"/>
      <c r="S63" s="81"/>
      <c r="T63" s="65"/>
      <c r="U63" s="65"/>
      <c r="V63" s="65"/>
      <c r="W63" s="81"/>
      <c r="X63" s="65"/>
      <c r="Y63" s="65"/>
      <c r="Z63" s="65"/>
      <c r="AA63" s="92"/>
      <c r="AB63" s="81"/>
      <c r="AC63" s="65"/>
    </row>
    <row r="64" spans="1:29" s="15" customFormat="1" ht="28.5">
      <c r="A64" s="48" t="s">
        <v>140</v>
      </c>
      <c r="B64" s="47" t="s">
        <v>27</v>
      </c>
      <c r="C64" s="4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s="15" customFormat="1" ht="28.5">
      <c r="A65" s="48"/>
      <c r="B65" s="47" t="s">
        <v>14</v>
      </c>
      <c r="C65" s="48" t="s">
        <v>146</v>
      </c>
      <c r="D65" s="64">
        <v>960.3</v>
      </c>
      <c r="E65" s="64">
        <v>609</v>
      </c>
      <c r="F65" s="64">
        <v>650.5</v>
      </c>
      <c r="G65" s="64">
        <v>525</v>
      </c>
      <c r="H65" s="64">
        <v>611</v>
      </c>
      <c r="I65" s="64">
        <v>660</v>
      </c>
      <c r="J65" s="64">
        <v>375.4</v>
      </c>
      <c r="K65" s="64">
        <v>790</v>
      </c>
      <c r="L65" s="64">
        <v>468</v>
      </c>
      <c r="M65" s="64">
        <v>825</v>
      </c>
      <c r="N65" s="64">
        <v>1370</v>
      </c>
      <c r="O65" s="64">
        <v>575</v>
      </c>
      <c r="P65" s="64">
        <v>600</v>
      </c>
      <c r="Q65" s="64">
        <v>1261.4</v>
      </c>
      <c r="R65" s="64">
        <v>601</v>
      </c>
      <c r="S65" s="64">
        <v>815.8</v>
      </c>
      <c r="T65" s="64">
        <v>408</v>
      </c>
      <c r="U65" s="64">
        <v>630</v>
      </c>
      <c r="V65" s="64">
        <v>560</v>
      </c>
      <c r="W65" s="64">
        <v>1070</v>
      </c>
      <c r="X65" s="64">
        <v>571</v>
      </c>
      <c r="Y65" s="64">
        <v>584.4</v>
      </c>
      <c r="Z65" s="64">
        <v>962</v>
      </c>
      <c r="AA65" s="64">
        <v>960</v>
      </c>
      <c r="AB65" s="64">
        <v>614</v>
      </c>
      <c r="AC65" s="64">
        <v>588.4</v>
      </c>
    </row>
    <row r="66" spans="1:29" s="15" customFormat="1" ht="28.5">
      <c r="A66" s="48"/>
      <c r="B66" s="47" t="s">
        <v>15</v>
      </c>
      <c r="C66" s="48" t="s">
        <v>28</v>
      </c>
      <c r="D66" s="67">
        <v>0.191</v>
      </c>
      <c r="E66" s="67">
        <v>0</v>
      </c>
      <c r="F66" s="67">
        <v>0.143</v>
      </c>
      <c r="G66" s="67">
        <v>0.16</v>
      </c>
      <c r="H66" s="67">
        <v>0.211</v>
      </c>
      <c r="I66" s="67">
        <v>0</v>
      </c>
      <c r="J66" s="67">
        <v>0.14</v>
      </c>
      <c r="K66" s="67">
        <v>0</v>
      </c>
      <c r="L66" s="67">
        <v>0.1</v>
      </c>
      <c r="M66" s="67">
        <v>0.133</v>
      </c>
      <c r="N66" s="67">
        <v>0</v>
      </c>
      <c r="O66" s="67">
        <v>0.197</v>
      </c>
      <c r="P66" s="67">
        <v>0.18</v>
      </c>
      <c r="Q66" s="67">
        <v>0.27</v>
      </c>
      <c r="R66" s="67">
        <v>0</v>
      </c>
      <c r="S66" s="67">
        <v>0.1</v>
      </c>
      <c r="T66" s="67">
        <v>0.14</v>
      </c>
      <c r="U66" s="67">
        <v>0.002</v>
      </c>
      <c r="V66" s="67">
        <v>0.1</v>
      </c>
      <c r="W66" s="67">
        <v>0.15</v>
      </c>
      <c r="X66" s="67">
        <v>0.21</v>
      </c>
      <c r="Y66" s="67">
        <v>0.018</v>
      </c>
      <c r="Z66" s="67">
        <v>0.16</v>
      </c>
      <c r="AA66" s="67">
        <v>0.2484</v>
      </c>
      <c r="AB66" s="67">
        <v>0.127</v>
      </c>
      <c r="AC66" s="67">
        <v>0.167</v>
      </c>
    </row>
    <row r="67" spans="1:29" s="15" customFormat="1" ht="28.5">
      <c r="A67" s="48"/>
      <c r="B67" s="47" t="s">
        <v>16</v>
      </c>
      <c r="C67" s="48" t="s">
        <v>145</v>
      </c>
      <c r="D67" s="64">
        <v>1.21</v>
      </c>
      <c r="E67" s="64">
        <v>0</v>
      </c>
      <c r="F67" s="64">
        <v>14.4</v>
      </c>
      <c r="G67" s="64">
        <v>12.8</v>
      </c>
      <c r="H67" s="64">
        <v>0</v>
      </c>
      <c r="I67" s="64">
        <v>0</v>
      </c>
      <c r="J67" s="64">
        <v>34.1</v>
      </c>
      <c r="K67" s="64">
        <v>0</v>
      </c>
      <c r="L67" s="64">
        <v>17.16</v>
      </c>
      <c r="M67" s="64">
        <v>13.5</v>
      </c>
      <c r="N67" s="64">
        <v>0</v>
      </c>
      <c r="O67" s="64">
        <v>13.1</v>
      </c>
      <c r="P67" s="64">
        <v>19</v>
      </c>
      <c r="Q67" s="64">
        <v>25.2</v>
      </c>
      <c r="R67" s="64">
        <v>0</v>
      </c>
      <c r="S67" s="64">
        <v>0</v>
      </c>
      <c r="T67" s="64">
        <v>10.7</v>
      </c>
      <c r="U67" s="64">
        <v>0</v>
      </c>
      <c r="V67" s="64" t="s">
        <v>154</v>
      </c>
      <c r="W67" s="64">
        <v>15.7</v>
      </c>
      <c r="X67" s="64">
        <v>5</v>
      </c>
      <c r="Y67" s="64">
        <v>0</v>
      </c>
      <c r="Z67" s="64">
        <v>11.1</v>
      </c>
      <c r="AA67" s="64">
        <v>0</v>
      </c>
      <c r="AB67" s="64">
        <v>7.2</v>
      </c>
      <c r="AC67" s="64">
        <v>20.35</v>
      </c>
    </row>
    <row r="68" spans="1:29" s="15" customFormat="1" ht="28.5">
      <c r="A68" s="48"/>
      <c r="B68" s="47" t="s">
        <v>17</v>
      </c>
      <c r="C68" s="48" t="s">
        <v>145</v>
      </c>
      <c r="D68" s="64">
        <v>3.5</v>
      </c>
      <c r="E68" s="64">
        <v>64</v>
      </c>
      <c r="F68" s="64">
        <v>13.45</v>
      </c>
      <c r="G68" s="64">
        <v>30</v>
      </c>
      <c r="H68" s="64">
        <v>45.7</v>
      </c>
      <c r="I68" s="64">
        <v>15</v>
      </c>
      <c r="J68" s="64">
        <v>31.2</v>
      </c>
      <c r="K68" s="64">
        <v>12</v>
      </c>
      <c r="L68" s="64">
        <v>37.46</v>
      </c>
      <c r="M68" s="64">
        <v>30.7</v>
      </c>
      <c r="N68" s="64">
        <v>19</v>
      </c>
      <c r="O68" s="64">
        <v>45.8</v>
      </c>
      <c r="P68" s="64">
        <v>40</v>
      </c>
      <c r="Q68" s="64">
        <v>34.5</v>
      </c>
      <c r="R68" s="64">
        <v>11</v>
      </c>
      <c r="S68" s="64">
        <v>25.6</v>
      </c>
      <c r="T68" s="64">
        <v>12.7</v>
      </c>
      <c r="U68" s="64">
        <v>34</v>
      </c>
      <c r="V68" s="64">
        <v>35</v>
      </c>
      <c r="W68" s="64">
        <v>38.5</v>
      </c>
      <c r="X68" s="64">
        <v>12.1</v>
      </c>
      <c r="Y68" s="64">
        <v>27.3</v>
      </c>
      <c r="Z68" s="64">
        <v>11.2</v>
      </c>
      <c r="AA68" s="64">
        <v>73</v>
      </c>
      <c r="AB68" s="64">
        <v>48</v>
      </c>
      <c r="AC68" s="64">
        <v>52.423</v>
      </c>
    </row>
    <row r="69" spans="1:29" s="15" customFormat="1" ht="28.5">
      <c r="A69" s="48"/>
      <c r="B69" s="47" t="s">
        <v>18</v>
      </c>
      <c r="C69" s="48" t="s">
        <v>145</v>
      </c>
      <c r="D69" s="64">
        <v>270</v>
      </c>
      <c r="E69" s="64">
        <v>0</v>
      </c>
      <c r="F69" s="64">
        <v>111.3</v>
      </c>
      <c r="G69" s="64">
        <v>385</v>
      </c>
      <c r="H69" s="64">
        <v>690</v>
      </c>
      <c r="I69" s="64">
        <v>570</v>
      </c>
      <c r="J69" s="64">
        <v>1159.1</v>
      </c>
      <c r="K69" s="64">
        <v>1342</v>
      </c>
      <c r="L69" s="64">
        <v>280</v>
      </c>
      <c r="M69" s="64">
        <v>119.3</v>
      </c>
      <c r="N69" s="64">
        <v>680</v>
      </c>
      <c r="O69" s="64">
        <v>190</v>
      </c>
      <c r="P69" s="64">
        <v>570</v>
      </c>
      <c r="Q69" s="64">
        <v>510</v>
      </c>
      <c r="R69" s="64">
        <v>1200</v>
      </c>
      <c r="S69" s="64">
        <v>854</v>
      </c>
      <c r="T69" s="64">
        <v>402</v>
      </c>
      <c r="U69" s="64">
        <v>610</v>
      </c>
      <c r="V69" s="64">
        <v>400</v>
      </c>
      <c r="W69" s="64">
        <v>660</v>
      </c>
      <c r="X69" s="64">
        <v>190</v>
      </c>
      <c r="Y69" s="64">
        <v>245</v>
      </c>
      <c r="Z69" s="64">
        <v>845</v>
      </c>
      <c r="AA69" s="64">
        <v>420</v>
      </c>
      <c r="AB69" s="64">
        <v>232.5</v>
      </c>
      <c r="AC69" s="64">
        <v>127.775</v>
      </c>
    </row>
    <row r="70" spans="1:29" s="15" customFormat="1" ht="28.5">
      <c r="A70" s="48" t="s">
        <v>141</v>
      </c>
      <c r="B70" s="47" t="s">
        <v>142</v>
      </c>
      <c r="C70" s="48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1:29" s="15" customFormat="1" ht="28.5">
      <c r="A71" s="48"/>
      <c r="B71" s="47" t="s">
        <v>14</v>
      </c>
      <c r="C71" s="48" t="s">
        <v>147</v>
      </c>
      <c r="D71" s="64">
        <v>5.14</v>
      </c>
      <c r="E71" s="64">
        <v>130</v>
      </c>
      <c r="F71" s="64">
        <v>55.8</v>
      </c>
      <c r="G71" s="64">
        <v>135</v>
      </c>
      <c r="H71" s="64">
        <v>122</v>
      </c>
      <c r="I71" s="64">
        <v>150</v>
      </c>
      <c r="J71" s="64">
        <v>675</v>
      </c>
      <c r="K71" s="64">
        <v>75</v>
      </c>
      <c r="L71" s="64">
        <v>63.61</v>
      </c>
      <c r="M71" s="64">
        <v>45</v>
      </c>
      <c r="N71" s="64">
        <v>420</v>
      </c>
      <c r="O71" s="64">
        <v>95.4</v>
      </c>
      <c r="P71" s="64">
        <v>100</v>
      </c>
      <c r="Q71" s="64">
        <v>56.4</v>
      </c>
      <c r="R71" s="64">
        <v>88.1</v>
      </c>
      <c r="S71" s="64">
        <v>114.7</v>
      </c>
      <c r="T71" s="64">
        <v>131.67</v>
      </c>
      <c r="U71" s="64">
        <v>95</v>
      </c>
      <c r="V71" s="64">
        <v>82</v>
      </c>
      <c r="W71" s="64">
        <v>131</v>
      </c>
      <c r="X71" s="64">
        <v>56.3</v>
      </c>
      <c r="Y71" s="64">
        <v>104.3</v>
      </c>
      <c r="Z71" s="64">
        <v>107</v>
      </c>
      <c r="AA71" s="64">
        <v>191</v>
      </c>
      <c r="AB71" s="64">
        <v>46.3</v>
      </c>
      <c r="AC71" s="64">
        <v>44.172</v>
      </c>
    </row>
    <row r="72" spans="1:29" s="15" customFormat="1" ht="28.5">
      <c r="A72" s="48"/>
      <c r="B72" s="47" t="s">
        <v>15</v>
      </c>
      <c r="C72" s="48" t="s">
        <v>28</v>
      </c>
      <c r="D72" s="67">
        <v>0.105</v>
      </c>
      <c r="E72" s="67">
        <v>0.24</v>
      </c>
      <c r="F72" s="67">
        <v>0.158</v>
      </c>
      <c r="G72" s="67">
        <v>0.2</v>
      </c>
      <c r="H72" s="67">
        <v>0.18</v>
      </c>
      <c r="I72" s="67">
        <v>0</v>
      </c>
      <c r="J72" s="67">
        <v>0.2</v>
      </c>
      <c r="K72" s="67">
        <v>0</v>
      </c>
      <c r="L72" s="67">
        <v>0.15</v>
      </c>
      <c r="M72" s="67">
        <v>0.155</v>
      </c>
      <c r="N72" s="67">
        <v>0.2</v>
      </c>
      <c r="O72" s="67">
        <v>0.23</v>
      </c>
      <c r="P72" s="67">
        <v>0.182</v>
      </c>
      <c r="Q72" s="67">
        <v>0.2</v>
      </c>
      <c r="R72" s="67">
        <v>0.24</v>
      </c>
      <c r="S72" s="67">
        <v>0.094</v>
      </c>
      <c r="T72" s="67">
        <v>0.136</v>
      </c>
      <c r="U72" s="67">
        <v>0.099</v>
      </c>
      <c r="V72" s="67">
        <v>0.15</v>
      </c>
      <c r="W72" s="67">
        <v>0.151</v>
      </c>
      <c r="X72" s="67">
        <v>0.16</v>
      </c>
      <c r="Y72" s="67">
        <v>0.009</v>
      </c>
      <c r="Z72" s="67">
        <v>0.156</v>
      </c>
      <c r="AA72" s="67">
        <v>0.7</v>
      </c>
      <c r="AB72" s="67">
        <v>0.123</v>
      </c>
      <c r="AC72" s="67">
        <v>0.137</v>
      </c>
    </row>
    <row r="73" spans="1:29" s="15" customFormat="1" ht="28.5">
      <c r="A73" s="48"/>
      <c r="B73" s="47" t="s">
        <v>16</v>
      </c>
      <c r="C73" s="48" t="s">
        <v>144</v>
      </c>
      <c r="D73" s="64">
        <v>0.02</v>
      </c>
      <c r="E73" s="64">
        <v>0</v>
      </c>
      <c r="F73" s="64">
        <v>0.188</v>
      </c>
      <c r="G73" s="64">
        <v>0.37</v>
      </c>
      <c r="H73" s="64">
        <v>0</v>
      </c>
      <c r="I73" s="64">
        <v>0</v>
      </c>
      <c r="J73" s="64">
        <v>1.1</v>
      </c>
      <c r="K73" s="64">
        <v>0</v>
      </c>
      <c r="L73" s="64">
        <v>0.03</v>
      </c>
      <c r="M73" s="64">
        <v>0.07</v>
      </c>
      <c r="N73" s="64">
        <v>0</v>
      </c>
      <c r="O73" s="64">
        <v>0.4</v>
      </c>
      <c r="P73" s="64">
        <v>0.6</v>
      </c>
      <c r="Q73" s="64">
        <v>0.2</v>
      </c>
      <c r="R73" s="64">
        <v>0</v>
      </c>
      <c r="S73" s="64">
        <v>0</v>
      </c>
      <c r="T73" s="64">
        <v>0</v>
      </c>
      <c r="U73" s="64">
        <v>0</v>
      </c>
      <c r="V73" s="64" t="s">
        <v>154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0.32</v>
      </c>
      <c r="AC73" s="64">
        <v>0.776</v>
      </c>
    </row>
    <row r="74" spans="1:29" s="15" customFormat="1" ht="28.5">
      <c r="A74" s="48"/>
      <c r="B74" s="47" t="s">
        <v>17</v>
      </c>
      <c r="C74" s="48" t="s">
        <v>144</v>
      </c>
      <c r="D74" s="64">
        <v>0.057</v>
      </c>
      <c r="E74" s="64">
        <v>1.5</v>
      </c>
      <c r="F74" s="64">
        <v>0.67</v>
      </c>
      <c r="G74" s="64">
        <v>0.8</v>
      </c>
      <c r="H74" s="64">
        <v>0.6</v>
      </c>
      <c r="I74" s="64">
        <v>0.8</v>
      </c>
      <c r="J74" s="64">
        <v>4</v>
      </c>
      <c r="K74" s="64">
        <v>3.1</v>
      </c>
      <c r="L74" s="64">
        <v>1.15</v>
      </c>
      <c r="M74" s="64">
        <v>0.44</v>
      </c>
      <c r="N74" s="64">
        <v>1</v>
      </c>
      <c r="O74" s="64">
        <v>2.75</v>
      </c>
      <c r="P74" s="64">
        <v>1.8</v>
      </c>
      <c r="Q74" s="64">
        <v>0.3</v>
      </c>
      <c r="R74" s="64">
        <v>0.35</v>
      </c>
      <c r="S74" s="64">
        <v>0.67</v>
      </c>
      <c r="T74" s="64">
        <v>0.59</v>
      </c>
      <c r="U74" s="64">
        <v>0.35</v>
      </c>
      <c r="V74" s="64">
        <v>0.55</v>
      </c>
      <c r="W74" s="64">
        <v>0.85</v>
      </c>
      <c r="X74" s="64">
        <v>0.6</v>
      </c>
      <c r="Y74" s="64">
        <v>1</v>
      </c>
      <c r="Z74" s="64">
        <v>1</v>
      </c>
      <c r="AA74" s="64">
        <v>2.38</v>
      </c>
      <c r="AB74" s="64">
        <v>0.846</v>
      </c>
      <c r="AC74" s="64">
        <v>1.324</v>
      </c>
    </row>
    <row r="75" spans="1:29" s="15" customFormat="1" ht="28.5">
      <c r="A75" s="48"/>
      <c r="B75" s="47" t="s">
        <v>18</v>
      </c>
      <c r="C75" s="48" t="s">
        <v>144</v>
      </c>
      <c r="D75" s="64">
        <v>0</v>
      </c>
      <c r="E75" s="64">
        <v>0</v>
      </c>
      <c r="F75" s="64">
        <v>0.136</v>
      </c>
      <c r="G75" s="64">
        <v>2.15</v>
      </c>
      <c r="H75" s="64">
        <v>3.3</v>
      </c>
      <c r="I75" s="64">
        <v>70</v>
      </c>
      <c r="J75" s="64">
        <v>0</v>
      </c>
      <c r="K75" s="64">
        <v>26</v>
      </c>
      <c r="L75" s="64">
        <v>1.4</v>
      </c>
      <c r="M75" s="64">
        <v>0.5</v>
      </c>
      <c r="N75" s="64">
        <v>0</v>
      </c>
      <c r="O75" s="64">
        <v>1.95</v>
      </c>
      <c r="P75" s="64">
        <v>3.75</v>
      </c>
      <c r="Q75" s="64">
        <v>1.3</v>
      </c>
      <c r="R75" s="64">
        <v>3</v>
      </c>
      <c r="S75" s="64">
        <v>0.394</v>
      </c>
      <c r="T75" s="64">
        <v>2.5</v>
      </c>
      <c r="U75" s="64">
        <v>0</v>
      </c>
      <c r="V75" s="64">
        <v>180</v>
      </c>
      <c r="W75" s="64">
        <v>23</v>
      </c>
      <c r="X75" s="64">
        <v>18</v>
      </c>
      <c r="Y75" s="64">
        <v>0.1</v>
      </c>
      <c r="Z75" s="64">
        <v>141.5</v>
      </c>
      <c r="AA75" s="64">
        <v>3.68</v>
      </c>
      <c r="AB75" s="64">
        <v>0.64</v>
      </c>
      <c r="AC75" s="64">
        <v>0.241</v>
      </c>
    </row>
    <row r="76" spans="1:28" s="15" customFormat="1" ht="14.25">
      <c r="A76" s="14"/>
      <c r="B76" s="19"/>
      <c r="C76" s="14"/>
      <c r="F76" s="16"/>
      <c r="G76" s="26"/>
      <c r="H76" s="16"/>
      <c r="I76" s="26"/>
      <c r="J76" s="17"/>
      <c r="L76" s="16"/>
      <c r="M76" s="16"/>
      <c r="N76" s="26"/>
      <c r="O76" s="29"/>
      <c r="P76" s="16"/>
      <c r="Q76" s="16"/>
      <c r="R76" s="16"/>
      <c r="S76" s="16"/>
      <c r="T76" s="16"/>
      <c r="U76" s="16"/>
      <c r="V76" s="35"/>
      <c r="W76" s="16"/>
      <c r="X76" s="16"/>
      <c r="Y76" s="16"/>
      <c r="Z76" s="26"/>
      <c r="AA76" s="16"/>
      <c r="AB76" s="16"/>
    </row>
    <row r="77" spans="1:28" s="15" customFormat="1" ht="14.25">
      <c r="A77" s="14"/>
      <c r="B77" s="19"/>
      <c r="C77" s="14"/>
      <c r="F77" s="16"/>
      <c r="G77" s="16"/>
      <c r="H77" s="16"/>
      <c r="I77" s="16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5"/>
      <c r="W77" s="16"/>
      <c r="X77" s="16"/>
      <c r="Y77" s="16"/>
      <c r="Z77" s="16"/>
      <c r="AA77" s="16"/>
      <c r="AB77" s="16"/>
    </row>
    <row r="78" spans="1:28" s="15" customFormat="1" ht="14.25">
      <c r="A78" s="14"/>
      <c r="B78" s="19"/>
      <c r="C78" s="14"/>
      <c r="F78" s="16"/>
      <c r="G78" s="16"/>
      <c r="H78" s="16"/>
      <c r="I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5"/>
      <c r="W78" s="16"/>
      <c r="X78" s="16"/>
      <c r="Y78" s="16"/>
      <c r="Z78" s="16"/>
      <c r="AA78" s="16"/>
      <c r="AB78" s="16"/>
    </row>
    <row r="79" spans="1:28" s="15" customFormat="1" ht="14.25">
      <c r="A79" s="14"/>
      <c r="B79" s="19"/>
      <c r="C79" s="14"/>
      <c r="F79" s="16"/>
      <c r="G79" s="16"/>
      <c r="H79" s="16"/>
      <c r="I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35"/>
      <c r="W79" s="16"/>
      <c r="X79" s="16"/>
      <c r="Y79" s="16"/>
      <c r="Z79" s="16"/>
      <c r="AA79" s="16"/>
      <c r="AB79" s="16"/>
    </row>
    <row r="80" spans="1:28" s="15" customFormat="1" ht="14.25">
      <c r="A80" s="14"/>
      <c r="B80" s="19"/>
      <c r="C80" s="14"/>
      <c r="F80" s="16"/>
      <c r="G80" s="16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5"/>
      <c r="W80" s="16"/>
      <c r="X80" s="16"/>
      <c r="Y80" s="16"/>
      <c r="Z80" s="16"/>
      <c r="AA80" s="16"/>
      <c r="AB80" s="16"/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5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5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5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5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5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5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5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5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5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5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5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5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5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5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5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5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5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5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5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5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5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5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5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5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5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5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5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5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5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5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5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5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5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5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5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5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5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5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5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5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5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5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5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5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5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5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5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5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5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5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5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5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5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5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5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5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5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5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5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5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5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5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5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5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5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5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5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5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5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5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5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5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5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5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5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5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5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5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5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5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5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5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5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5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5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5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5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5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5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5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5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5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5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5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5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5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5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5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5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5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5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5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5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5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5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5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5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5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5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5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5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5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5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5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5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5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5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5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5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5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5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5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5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5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5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5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5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5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5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5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5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5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5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5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5"/>
      <c r="W215" s="16"/>
      <c r="X215" s="16"/>
      <c r="Y215" s="16"/>
      <c r="Z215" s="16"/>
      <c r="AA215" s="16"/>
      <c r="AB215" s="16"/>
    </row>
    <row r="216" spans="1:28" s="15" customFormat="1" ht="14.25">
      <c r="A216" s="14"/>
      <c r="B216" s="19"/>
      <c r="C216" s="14"/>
      <c r="F216" s="16"/>
      <c r="G216" s="16"/>
      <c r="H216" s="16"/>
      <c r="I216" s="16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35"/>
      <c r="W216" s="16"/>
      <c r="X216" s="16"/>
      <c r="Y216" s="16"/>
      <c r="Z216" s="16"/>
      <c r="AA216" s="16"/>
      <c r="AB216" s="16"/>
    </row>
    <row r="217" spans="1:28" s="15" customFormat="1" ht="14.25">
      <c r="A217" s="14"/>
      <c r="B217" s="19"/>
      <c r="C217" s="14"/>
      <c r="F217" s="16"/>
      <c r="G217" s="16"/>
      <c r="H217" s="16"/>
      <c r="I217" s="16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35"/>
      <c r="W217" s="16"/>
      <c r="X217" s="16"/>
      <c r="Y217" s="16"/>
      <c r="Z217" s="16"/>
      <c r="AA217" s="16"/>
      <c r="AB217" s="16"/>
    </row>
    <row r="218" spans="1:28" s="15" customFormat="1" ht="14.25">
      <c r="A218" s="14"/>
      <c r="B218" s="19"/>
      <c r="C218" s="14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5"/>
      <c r="W218" s="16"/>
      <c r="X218" s="16"/>
      <c r="Y218" s="16"/>
      <c r="Z218" s="16"/>
      <c r="AA218" s="16"/>
      <c r="AB218" s="16"/>
    </row>
    <row r="219" spans="1:28" s="15" customFormat="1" ht="14.25">
      <c r="A219" s="14"/>
      <c r="B219" s="19"/>
      <c r="C219" s="14"/>
      <c r="F219" s="16"/>
      <c r="G219" s="16"/>
      <c r="H219" s="16"/>
      <c r="I219" s="16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35"/>
      <c r="W219" s="16"/>
      <c r="X219" s="16"/>
      <c r="Y219" s="16"/>
      <c r="Z219" s="16"/>
      <c r="AA219" s="16"/>
      <c r="AB219" s="16"/>
    </row>
    <row r="220" spans="1:28" s="15" customFormat="1" ht="14.25">
      <c r="A220" s="14"/>
      <c r="B220" s="19"/>
      <c r="C220" s="14"/>
      <c r="F220" s="16"/>
      <c r="G220" s="16"/>
      <c r="H220" s="16"/>
      <c r="I220" s="16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35"/>
      <c r="W220" s="16"/>
      <c r="X220" s="16"/>
      <c r="Y220" s="16"/>
      <c r="Z220" s="16"/>
      <c r="AA220" s="16"/>
      <c r="AB220" s="16"/>
    </row>
    <row r="221" spans="1:28" s="15" customFormat="1" ht="14.25">
      <c r="A221" s="14"/>
      <c r="B221" s="19"/>
      <c r="C221" s="14"/>
      <c r="F221" s="16"/>
      <c r="G221" s="16"/>
      <c r="H221" s="16"/>
      <c r="I221" s="16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5"/>
      <c r="W221" s="16"/>
      <c r="X221" s="16"/>
      <c r="Y221" s="16"/>
      <c r="Z221" s="16"/>
      <c r="AA221" s="16"/>
      <c r="AB221" s="16"/>
    </row>
    <row r="222" spans="1:28" s="15" customFormat="1" ht="14.25">
      <c r="A222" s="14"/>
      <c r="B222" s="19"/>
      <c r="C222" s="14"/>
      <c r="F222" s="16"/>
      <c r="G222" s="16"/>
      <c r="H222" s="16"/>
      <c r="I222" s="16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35"/>
      <c r="W222" s="16"/>
      <c r="X222" s="16"/>
      <c r="Y222" s="16"/>
      <c r="Z222" s="16"/>
      <c r="AA222" s="16"/>
      <c r="AB222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222"/>
  <sheetViews>
    <sheetView zoomScale="60" zoomScaleNormal="60" zoomScalePageLayoutView="0" workbookViewId="0" topLeftCell="D1">
      <pane ySplit="1" topLeftCell="A8" activePane="bottomLeft" state="frozen"/>
      <selection pane="topLeft" activeCell="A1" sqref="A1"/>
      <selection pane="bottomLeft" activeCell="D72" sqref="D72:AC72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1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6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5.8515625" style="10" customWidth="1"/>
    <col min="29" max="29" width="11.851562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1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4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92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</row>
    <row r="3" spans="1:92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</row>
    <row r="4" spans="1:35" s="17" customFormat="1" ht="42.75">
      <c r="A4" s="46" t="s">
        <v>56</v>
      </c>
      <c r="B4" s="47" t="s">
        <v>57</v>
      </c>
      <c r="C4" s="46" t="s">
        <v>8</v>
      </c>
      <c r="D4" s="78">
        <v>380.5</v>
      </c>
      <c r="E4" s="78">
        <v>253</v>
      </c>
      <c r="F4" s="78">
        <v>343.5</v>
      </c>
      <c r="G4" s="78">
        <v>362</v>
      </c>
      <c r="H4" s="78">
        <v>180.1</v>
      </c>
      <c r="I4" s="78">
        <v>240</v>
      </c>
      <c r="J4" s="78">
        <v>401</v>
      </c>
      <c r="K4" s="78">
        <v>370</v>
      </c>
      <c r="L4" s="78">
        <v>265.3</v>
      </c>
      <c r="M4" s="78">
        <v>250</v>
      </c>
      <c r="N4" s="78">
        <v>171</v>
      </c>
      <c r="O4" s="78">
        <v>300</v>
      </c>
      <c r="P4" s="78">
        <v>416.8</v>
      </c>
      <c r="Q4" s="78">
        <v>263</v>
      </c>
      <c r="R4" s="78">
        <v>329.4</v>
      </c>
      <c r="S4" s="78">
        <v>319.5</v>
      </c>
      <c r="T4" s="78">
        <v>285</v>
      </c>
      <c r="U4" s="78">
        <v>255</v>
      </c>
      <c r="V4" s="78">
        <v>193</v>
      </c>
      <c r="W4" s="78">
        <v>145</v>
      </c>
      <c r="X4" s="78">
        <v>202</v>
      </c>
      <c r="Y4" s="78">
        <v>254.9</v>
      </c>
      <c r="Z4" s="78">
        <v>180</v>
      </c>
      <c r="AA4" s="78">
        <v>337</v>
      </c>
      <c r="AB4" s="78">
        <f>15510/AB62*10</f>
        <v>432.11647921188194</v>
      </c>
      <c r="AC4" s="78">
        <v>619</v>
      </c>
      <c r="AF4" s="29"/>
      <c r="AG4" s="29"/>
      <c r="AI4" s="29"/>
    </row>
    <row r="5" spans="1:35" s="15" customFormat="1" ht="57">
      <c r="A5" s="48" t="s">
        <v>58</v>
      </c>
      <c r="B5" s="47" t="s">
        <v>4</v>
      </c>
      <c r="C5" s="48" t="s">
        <v>0</v>
      </c>
      <c r="D5" s="78">
        <v>26</v>
      </c>
      <c r="E5" s="78">
        <v>30</v>
      </c>
      <c r="F5" s="78">
        <v>31.3</v>
      </c>
      <c r="G5" s="78">
        <v>27.5</v>
      </c>
      <c r="H5" s="78">
        <v>36.2</v>
      </c>
      <c r="I5" s="78">
        <v>31.1</v>
      </c>
      <c r="J5" s="78">
        <v>33</v>
      </c>
      <c r="K5" s="78">
        <v>24</v>
      </c>
      <c r="L5" s="78">
        <v>24</v>
      </c>
      <c r="M5" s="78">
        <v>27.7</v>
      </c>
      <c r="N5" s="78">
        <v>16.3</v>
      </c>
      <c r="O5" s="78">
        <v>23</v>
      </c>
      <c r="P5" s="78">
        <v>43</v>
      </c>
      <c r="Q5" s="78">
        <v>22</v>
      </c>
      <c r="R5" s="78">
        <v>24.3</v>
      </c>
      <c r="S5" s="78">
        <v>29.3</v>
      </c>
      <c r="T5" s="78">
        <v>41</v>
      </c>
      <c r="U5" s="78">
        <v>42</v>
      </c>
      <c r="V5" s="78">
        <v>26.8</v>
      </c>
      <c r="W5" s="78">
        <v>32</v>
      </c>
      <c r="X5" s="78">
        <v>25</v>
      </c>
      <c r="Y5" s="78">
        <v>35.9</v>
      </c>
      <c r="Z5" s="78">
        <v>30</v>
      </c>
      <c r="AA5" s="78">
        <v>20.5</v>
      </c>
      <c r="AB5" s="78">
        <v>26</v>
      </c>
      <c r="AC5" s="78">
        <v>43.8</v>
      </c>
      <c r="AF5" s="21"/>
      <c r="AG5" s="29"/>
      <c r="AI5" s="13"/>
    </row>
    <row r="6" spans="1:35" s="15" customFormat="1" ht="42.75">
      <c r="A6" s="48" t="s">
        <v>59</v>
      </c>
      <c r="B6" s="47" t="s">
        <v>60</v>
      </c>
      <c r="C6" s="48" t="s">
        <v>5</v>
      </c>
      <c r="D6" s="78">
        <v>27890</v>
      </c>
      <c r="E6" s="78">
        <v>1000</v>
      </c>
      <c r="F6" s="78">
        <v>185800</v>
      </c>
      <c r="G6" s="78">
        <v>6379</v>
      </c>
      <c r="H6" s="78">
        <v>203595</v>
      </c>
      <c r="I6" s="78">
        <v>20214</v>
      </c>
      <c r="J6" s="78">
        <v>26000</v>
      </c>
      <c r="K6" s="78">
        <v>21140</v>
      </c>
      <c r="L6" s="78">
        <v>24533</v>
      </c>
      <c r="M6" s="78">
        <v>7460</v>
      </c>
      <c r="N6" s="78">
        <v>800</v>
      </c>
      <c r="O6" s="78">
        <v>70000</v>
      </c>
      <c r="P6" s="78">
        <v>13000</v>
      </c>
      <c r="Q6" s="78">
        <v>8000</v>
      </c>
      <c r="R6" s="78">
        <v>11260</v>
      </c>
      <c r="S6" s="78">
        <v>13824</v>
      </c>
      <c r="T6" s="78">
        <v>139000</v>
      </c>
      <c r="U6" s="78">
        <v>66907</v>
      </c>
      <c r="V6" s="78">
        <v>30000</v>
      </c>
      <c r="W6" s="78">
        <v>6600</v>
      </c>
      <c r="X6" s="78">
        <v>500</v>
      </c>
      <c r="Y6" s="78">
        <v>23500</v>
      </c>
      <c r="Z6" s="78">
        <v>16750</v>
      </c>
      <c r="AA6" s="78">
        <v>9350</v>
      </c>
      <c r="AB6" s="78">
        <f>27520158685/358931</f>
        <v>76672.56014387167</v>
      </c>
      <c r="AC6" s="78">
        <v>26000</v>
      </c>
      <c r="AD6" s="25"/>
      <c r="AE6" s="25"/>
      <c r="AF6" s="29"/>
      <c r="AG6" s="13"/>
      <c r="AI6" s="25"/>
    </row>
    <row r="7" spans="1:35" s="15" customFormat="1" ht="42.75">
      <c r="A7" s="48" t="s">
        <v>61</v>
      </c>
      <c r="B7" s="47" t="s">
        <v>62</v>
      </c>
      <c r="C7" s="48" t="s">
        <v>0</v>
      </c>
      <c r="D7" s="78">
        <v>28.4</v>
      </c>
      <c r="E7" s="78">
        <v>62</v>
      </c>
      <c r="F7" s="78">
        <v>75</v>
      </c>
      <c r="G7" s="78">
        <v>70</v>
      </c>
      <c r="H7" s="78">
        <v>32.5</v>
      </c>
      <c r="I7" s="78">
        <v>70</v>
      </c>
      <c r="J7" s="78">
        <v>41.6</v>
      </c>
      <c r="K7" s="78">
        <v>68</v>
      </c>
      <c r="L7" s="78">
        <v>94.5</v>
      </c>
      <c r="M7" s="78">
        <v>56.7</v>
      </c>
      <c r="N7" s="78">
        <v>38.6</v>
      </c>
      <c r="O7" s="78">
        <v>80</v>
      </c>
      <c r="P7" s="78">
        <v>81</v>
      </c>
      <c r="Q7" s="78">
        <v>51</v>
      </c>
      <c r="R7" s="78">
        <v>63.8</v>
      </c>
      <c r="S7" s="78">
        <v>32.3</v>
      </c>
      <c r="T7" s="78">
        <v>35</v>
      </c>
      <c r="U7" s="78">
        <v>52</v>
      </c>
      <c r="V7" s="78">
        <v>93.5</v>
      </c>
      <c r="W7" s="78">
        <v>61.5</v>
      </c>
      <c r="X7" s="78">
        <v>85</v>
      </c>
      <c r="Y7" s="78">
        <v>76.2</v>
      </c>
      <c r="Z7" s="78">
        <v>64.3</v>
      </c>
      <c r="AA7" s="78">
        <v>87</v>
      </c>
      <c r="AB7" s="78">
        <v>54</v>
      </c>
      <c r="AC7" s="78">
        <v>39.7</v>
      </c>
      <c r="AF7" s="29"/>
      <c r="AG7" s="29"/>
      <c r="AI7" s="29"/>
    </row>
    <row r="8" spans="1:35" s="15" customFormat="1" ht="28.5">
      <c r="A8" s="48" t="s">
        <v>63</v>
      </c>
      <c r="B8" s="47" t="s">
        <v>64</v>
      </c>
      <c r="C8" s="48" t="s">
        <v>0</v>
      </c>
      <c r="D8" s="78">
        <v>63.6</v>
      </c>
      <c r="E8" s="78">
        <v>60</v>
      </c>
      <c r="F8" s="78">
        <v>100</v>
      </c>
      <c r="G8" s="78">
        <v>78</v>
      </c>
      <c r="H8" s="78">
        <v>100</v>
      </c>
      <c r="I8" s="78">
        <v>66.6</v>
      </c>
      <c r="J8" s="78">
        <v>77</v>
      </c>
      <c r="K8" s="78">
        <v>80</v>
      </c>
      <c r="L8" s="78">
        <v>67</v>
      </c>
      <c r="M8" s="78">
        <v>100</v>
      </c>
      <c r="N8" s="78">
        <v>100</v>
      </c>
      <c r="O8" s="78">
        <v>100</v>
      </c>
      <c r="P8" s="78">
        <v>75</v>
      </c>
      <c r="Q8" s="78">
        <v>100</v>
      </c>
      <c r="R8" s="78">
        <v>90</v>
      </c>
      <c r="S8" s="78">
        <v>30</v>
      </c>
      <c r="T8" s="78">
        <v>80</v>
      </c>
      <c r="U8" s="78">
        <v>95</v>
      </c>
      <c r="V8" s="78">
        <v>92</v>
      </c>
      <c r="W8" s="78">
        <v>83.3</v>
      </c>
      <c r="X8" s="78">
        <v>100</v>
      </c>
      <c r="Y8" s="78">
        <v>100</v>
      </c>
      <c r="Z8" s="78">
        <v>100</v>
      </c>
      <c r="AA8" s="78">
        <v>58</v>
      </c>
      <c r="AB8" s="78">
        <v>80</v>
      </c>
      <c r="AC8" s="78">
        <v>0</v>
      </c>
      <c r="AF8" s="17"/>
      <c r="AG8" s="29"/>
      <c r="AI8" s="25"/>
    </row>
    <row r="9" spans="1:35" s="15" customFormat="1" ht="57">
      <c r="A9" s="48" t="s">
        <v>65</v>
      </c>
      <c r="B9" s="47" t="s">
        <v>1</v>
      </c>
      <c r="C9" s="48" t="s">
        <v>0</v>
      </c>
      <c r="D9" s="78">
        <v>34</v>
      </c>
      <c r="E9" s="78">
        <v>77</v>
      </c>
      <c r="F9" s="78">
        <v>32</v>
      </c>
      <c r="G9" s="78">
        <v>35</v>
      </c>
      <c r="H9" s="78">
        <v>59</v>
      </c>
      <c r="I9" s="78">
        <v>40.8</v>
      </c>
      <c r="J9" s="78">
        <v>31.2</v>
      </c>
      <c r="K9" s="78">
        <v>68.2</v>
      </c>
      <c r="L9" s="78">
        <v>32</v>
      </c>
      <c r="M9" s="78">
        <v>64.1</v>
      </c>
      <c r="N9" s="78">
        <v>62</v>
      </c>
      <c r="O9" s="78">
        <v>67</v>
      </c>
      <c r="P9" s="78">
        <v>62</v>
      </c>
      <c r="Q9" s="78">
        <v>65.5</v>
      </c>
      <c r="R9" s="78">
        <v>70.6</v>
      </c>
      <c r="S9" s="78">
        <v>58</v>
      </c>
      <c r="T9" s="78">
        <v>71.5</v>
      </c>
      <c r="U9" s="78">
        <v>25</v>
      </c>
      <c r="V9" s="78">
        <v>71</v>
      </c>
      <c r="W9" s="78">
        <v>53</v>
      </c>
      <c r="X9" s="78">
        <v>73</v>
      </c>
      <c r="Y9" s="78">
        <v>66.5</v>
      </c>
      <c r="Z9" s="78">
        <v>49</v>
      </c>
      <c r="AA9" s="78">
        <v>50</v>
      </c>
      <c r="AB9" s="78">
        <v>12.4</v>
      </c>
      <c r="AC9" s="78">
        <v>4.9</v>
      </c>
      <c r="AF9" s="25"/>
      <c r="AI9" s="25"/>
    </row>
    <row r="10" spans="1:35" s="15" customFormat="1" ht="72">
      <c r="A10" s="48" t="s">
        <v>66</v>
      </c>
      <c r="B10" s="47" t="s">
        <v>2</v>
      </c>
      <c r="C10" s="48" t="s">
        <v>0</v>
      </c>
      <c r="D10" s="78">
        <v>3</v>
      </c>
      <c r="E10" s="78">
        <v>17</v>
      </c>
      <c r="F10" s="78">
        <v>5.1</v>
      </c>
      <c r="G10" s="78">
        <v>1</v>
      </c>
      <c r="H10" s="78">
        <v>0</v>
      </c>
      <c r="I10" s="78">
        <v>1.55</v>
      </c>
      <c r="J10" s="78">
        <v>3.26</v>
      </c>
      <c r="K10" s="78">
        <v>12</v>
      </c>
      <c r="L10" s="78">
        <v>0.8</v>
      </c>
      <c r="M10" s="78">
        <v>3.1</v>
      </c>
      <c r="N10" s="78">
        <v>10</v>
      </c>
      <c r="O10" s="78">
        <v>0.7</v>
      </c>
      <c r="P10" s="78">
        <v>2.9</v>
      </c>
      <c r="Q10" s="78">
        <v>8.1</v>
      </c>
      <c r="R10" s="78">
        <v>15.9</v>
      </c>
      <c r="S10" s="78">
        <v>10</v>
      </c>
      <c r="T10" s="78">
        <v>6</v>
      </c>
      <c r="U10" s="78">
        <v>0.4</v>
      </c>
      <c r="V10" s="78">
        <v>0.2</v>
      </c>
      <c r="W10" s="78">
        <v>3.5</v>
      </c>
      <c r="X10" s="78">
        <v>11.5</v>
      </c>
      <c r="Y10" s="78">
        <v>5.6</v>
      </c>
      <c r="Z10" s="78">
        <v>4.3</v>
      </c>
      <c r="AA10" s="78">
        <v>9.55</v>
      </c>
      <c r="AB10" s="78">
        <v>0.11</v>
      </c>
      <c r="AC10" s="78">
        <v>0</v>
      </c>
      <c r="AF10" s="25"/>
      <c r="AG10" s="25"/>
      <c r="AI10" s="25"/>
    </row>
    <row r="11" spans="1:35" s="15" customFormat="1" ht="28.5">
      <c r="A11" s="48" t="s">
        <v>67</v>
      </c>
      <c r="B11" s="47" t="s">
        <v>9</v>
      </c>
      <c r="C11" s="48" t="s">
        <v>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F11" s="29"/>
      <c r="AG11" s="29"/>
      <c r="AI11" s="29"/>
    </row>
    <row r="12" spans="1:35" s="15" customFormat="1" ht="14.25">
      <c r="A12" s="48"/>
      <c r="B12" s="47" t="s">
        <v>68</v>
      </c>
      <c r="C12" s="48" t="s">
        <v>5</v>
      </c>
      <c r="D12" s="78">
        <v>35855</v>
      </c>
      <c r="E12" s="78">
        <v>24000</v>
      </c>
      <c r="F12" s="78">
        <v>52263</v>
      </c>
      <c r="G12" s="78">
        <v>35679.8</v>
      </c>
      <c r="H12" s="78">
        <v>23235</v>
      </c>
      <c r="I12" s="78">
        <v>23525</v>
      </c>
      <c r="J12" s="78">
        <v>37700</v>
      </c>
      <c r="K12" s="78">
        <v>26000</v>
      </c>
      <c r="L12" s="78">
        <v>29843</v>
      </c>
      <c r="M12" s="78">
        <v>30650</v>
      </c>
      <c r="N12" s="78">
        <v>24411</v>
      </c>
      <c r="O12" s="78">
        <v>32996.8</v>
      </c>
      <c r="P12" s="78">
        <v>38750</v>
      </c>
      <c r="Q12" s="78">
        <v>25990</v>
      </c>
      <c r="R12" s="78">
        <v>23804.5</v>
      </c>
      <c r="S12" s="78">
        <v>25429</v>
      </c>
      <c r="T12" s="78">
        <v>30000</v>
      </c>
      <c r="U12" s="78">
        <v>27925</v>
      </c>
      <c r="V12" s="78">
        <f>U12/100*104</f>
        <v>29042</v>
      </c>
      <c r="W12" s="78">
        <v>31400</v>
      </c>
      <c r="X12" s="78">
        <v>23700</v>
      </c>
      <c r="Y12" s="78">
        <v>32796.425160000006</v>
      </c>
      <c r="Z12" s="78">
        <v>23442.81</v>
      </c>
      <c r="AA12" s="78">
        <v>26995</v>
      </c>
      <c r="AB12" s="78">
        <v>44274</v>
      </c>
      <c r="AC12" s="78">
        <v>51590.3</v>
      </c>
      <c r="AF12" s="22"/>
      <c r="AG12" s="29"/>
      <c r="AI12" s="22"/>
    </row>
    <row r="13" spans="1:33" s="15" customFormat="1" ht="14.25">
      <c r="A13" s="48"/>
      <c r="B13" s="47" t="s">
        <v>10</v>
      </c>
      <c r="C13" s="48" t="s">
        <v>5</v>
      </c>
      <c r="D13" s="78">
        <v>23545.1</v>
      </c>
      <c r="E13" s="78">
        <v>22145.05</v>
      </c>
      <c r="F13" s="78">
        <v>22280</v>
      </c>
      <c r="G13" s="78">
        <v>23263.3</v>
      </c>
      <c r="H13" s="78">
        <v>21120</v>
      </c>
      <c r="I13" s="78">
        <v>19519</v>
      </c>
      <c r="J13" s="78">
        <v>23900</v>
      </c>
      <c r="K13" s="78">
        <v>20382</v>
      </c>
      <c r="L13" s="78">
        <v>21327</v>
      </c>
      <c r="M13" s="78">
        <v>28300</v>
      </c>
      <c r="N13" s="78">
        <v>19809</v>
      </c>
      <c r="O13" s="78">
        <v>20873</v>
      </c>
      <c r="P13" s="78">
        <v>25500</v>
      </c>
      <c r="Q13" s="78">
        <v>22535</v>
      </c>
      <c r="R13" s="78">
        <v>21382</v>
      </c>
      <c r="S13" s="78">
        <v>21670</v>
      </c>
      <c r="T13" s="78">
        <v>20624</v>
      </c>
      <c r="U13" s="78">
        <v>28623</v>
      </c>
      <c r="V13" s="78">
        <v>20800</v>
      </c>
      <c r="W13" s="78">
        <v>29055</v>
      </c>
      <c r="X13" s="78">
        <v>0</v>
      </c>
      <c r="Y13" s="78">
        <v>24147.48</v>
      </c>
      <c r="Z13" s="78">
        <v>22600</v>
      </c>
      <c r="AA13" s="78">
        <v>21000</v>
      </c>
      <c r="AB13" s="78">
        <v>21343</v>
      </c>
      <c r="AC13" s="78">
        <v>22506.8</v>
      </c>
      <c r="AF13" s="17"/>
      <c r="AG13" s="22"/>
    </row>
    <row r="14" spans="1:35" s="15" customFormat="1" ht="14.25">
      <c r="A14" s="48"/>
      <c r="B14" s="47" t="s">
        <v>69</v>
      </c>
      <c r="C14" s="48" t="s">
        <v>5</v>
      </c>
      <c r="D14" s="78">
        <v>26987.3</v>
      </c>
      <c r="E14" s="78">
        <v>28369.27</v>
      </c>
      <c r="F14" s="78">
        <v>28290</v>
      </c>
      <c r="G14" s="78">
        <v>27654.3</v>
      </c>
      <c r="H14" s="78">
        <v>24240</v>
      </c>
      <c r="I14" s="78">
        <v>24381</v>
      </c>
      <c r="J14" s="78">
        <v>26300</v>
      </c>
      <c r="K14" s="78">
        <v>25225</v>
      </c>
      <c r="L14" s="78">
        <v>24822</v>
      </c>
      <c r="M14" s="78">
        <v>27620</v>
      </c>
      <c r="N14" s="78">
        <v>27207</v>
      </c>
      <c r="O14" s="78">
        <v>27847.8</v>
      </c>
      <c r="P14" s="78">
        <v>28500</v>
      </c>
      <c r="Q14" s="78">
        <v>27328</v>
      </c>
      <c r="R14" s="78">
        <v>25336.1</v>
      </c>
      <c r="S14" s="78">
        <v>25745</v>
      </c>
      <c r="T14" s="78">
        <v>23687</v>
      </c>
      <c r="U14" s="78">
        <v>32364</v>
      </c>
      <c r="V14" s="78">
        <v>24890</v>
      </c>
      <c r="W14" s="78">
        <v>33192</v>
      </c>
      <c r="X14" s="78">
        <v>23116</v>
      </c>
      <c r="Y14" s="78">
        <v>27839.843200000003</v>
      </c>
      <c r="Z14" s="78">
        <v>23600</v>
      </c>
      <c r="AA14" s="78">
        <v>25000</v>
      </c>
      <c r="AB14" s="78">
        <v>28490</v>
      </c>
      <c r="AC14" s="78">
        <v>30128.6</v>
      </c>
      <c r="AF14" s="29"/>
      <c r="AI14" s="29"/>
    </row>
    <row r="15" spans="1:35" s="15" customFormat="1" ht="15.75" customHeight="1">
      <c r="A15" s="48"/>
      <c r="B15" s="47" t="s">
        <v>11</v>
      </c>
      <c r="C15" s="48" t="s">
        <v>5</v>
      </c>
      <c r="D15" s="78">
        <v>33419.5</v>
      </c>
      <c r="E15" s="78">
        <v>32310.5</v>
      </c>
      <c r="F15" s="78">
        <v>31990</v>
      </c>
      <c r="G15" s="78">
        <v>32209.3</v>
      </c>
      <c r="H15" s="78">
        <v>30823</v>
      </c>
      <c r="I15" s="78">
        <v>30823</v>
      </c>
      <c r="J15" s="78">
        <v>31100</v>
      </c>
      <c r="K15" s="78">
        <v>30440</v>
      </c>
      <c r="L15" s="78">
        <v>31719</v>
      </c>
      <c r="M15" s="78">
        <v>32500</v>
      </c>
      <c r="N15" s="78">
        <v>31286</v>
      </c>
      <c r="O15" s="78">
        <v>32589.4</v>
      </c>
      <c r="P15" s="78">
        <v>32960</v>
      </c>
      <c r="Q15" s="78">
        <v>32252</v>
      </c>
      <c r="R15" s="78">
        <v>31130</v>
      </c>
      <c r="S15" s="78">
        <v>31275</v>
      </c>
      <c r="T15" s="78">
        <v>30801</v>
      </c>
      <c r="U15" s="78">
        <v>32686</v>
      </c>
      <c r="V15" s="78">
        <v>31500</v>
      </c>
      <c r="W15" s="78">
        <v>33439</v>
      </c>
      <c r="X15" s="78">
        <v>30823</v>
      </c>
      <c r="Y15" s="78">
        <v>32056.02</v>
      </c>
      <c r="Z15" s="78">
        <v>31000</v>
      </c>
      <c r="AA15" s="78">
        <v>32000</v>
      </c>
      <c r="AB15" s="78">
        <v>31246</v>
      </c>
      <c r="AC15" s="78">
        <v>33325.1</v>
      </c>
      <c r="AF15" s="29"/>
      <c r="AG15" s="29"/>
      <c r="AI15" s="29"/>
    </row>
    <row r="16" spans="1:33" s="15" customFormat="1" ht="14.25">
      <c r="A16" s="48"/>
      <c r="B16" s="47" t="s">
        <v>70</v>
      </c>
      <c r="C16" s="48" t="s">
        <v>5</v>
      </c>
      <c r="D16" s="78">
        <v>30823</v>
      </c>
      <c r="E16" s="78">
        <v>25000</v>
      </c>
      <c r="F16" s="78">
        <v>34436.56</v>
      </c>
      <c r="G16" s="78">
        <v>23600</v>
      </c>
      <c r="H16" s="78">
        <v>35255</v>
      </c>
      <c r="I16" s="78">
        <v>30823</v>
      </c>
      <c r="J16" s="78">
        <v>31490</v>
      </c>
      <c r="K16" s="78">
        <v>30824</v>
      </c>
      <c r="L16" s="78">
        <v>32169.7</v>
      </c>
      <c r="M16" s="78">
        <v>32307</v>
      </c>
      <c r="N16" s="78">
        <v>30110</v>
      </c>
      <c r="O16" s="78">
        <v>30002.5</v>
      </c>
      <c r="P16" s="78">
        <v>29800</v>
      </c>
      <c r="Q16" s="78">
        <v>30952</v>
      </c>
      <c r="R16" s="78">
        <v>32169.7</v>
      </c>
      <c r="S16" s="78">
        <v>28551</v>
      </c>
      <c r="T16" s="78">
        <v>30823.1</v>
      </c>
      <c r="U16" s="78">
        <v>32364</v>
      </c>
      <c r="V16" s="78">
        <v>32169.7</v>
      </c>
      <c r="W16" s="78">
        <v>29590</v>
      </c>
      <c r="X16" s="78">
        <v>30000</v>
      </c>
      <c r="Y16" s="78">
        <v>30860</v>
      </c>
      <c r="Z16" s="78">
        <v>30823</v>
      </c>
      <c r="AA16" s="78">
        <v>30823.1</v>
      </c>
      <c r="AB16" s="78">
        <v>26188.8</v>
      </c>
      <c r="AC16" s="78">
        <v>31128.9</v>
      </c>
      <c r="AF16" s="17"/>
      <c r="AG16" s="29"/>
    </row>
    <row r="17" spans="1:35" s="15" customFormat="1" ht="20.25" customHeight="1">
      <c r="A17" s="48"/>
      <c r="B17" s="47" t="s">
        <v>71</v>
      </c>
      <c r="C17" s="48" t="s">
        <v>5</v>
      </c>
      <c r="D17" s="78" t="s">
        <v>154</v>
      </c>
      <c r="E17" s="78">
        <v>22000</v>
      </c>
      <c r="F17" s="78">
        <v>32600</v>
      </c>
      <c r="G17" s="78">
        <v>29345.1</v>
      </c>
      <c r="H17" s="78">
        <v>0</v>
      </c>
      <c r="I17" s="78">
        <v>16500</v>
      </c>
      <c r="J17" s="78">
        <v>33600</v>
      </c>
      <c r="K17" s="78">
        <v>22420</v>
      </c>
      <c r="L17" s="78">
        <v>0</v>
      </c>
      <c r="M17" s="78">
        <v>24749</v>
      </c>
      <c r="N17" s="78">
        <v>18250</v>
      </c>
      <c r="O17" s="78">
        <v>21540.8</v>
      </c>
      <c r="P17" s="78">
        <v>23800</v>
      </c>
      <c r="Q17" s="78">
        <v>27420</v>
      </c>
      <c r="R17" s="78">
        <v>18969</v>
      </c>
      <c r="S17" s="78">
        <v>23908</v>
      </c>
      <c r="T17" s="78">
        <v>23000</v>
      </c>
      <c r="U17" s="78">
        <v>33763</v>
      </c>
      <c r="V17" s="78">
        <v>32267.7</v>
      </c>
      <c r="W17" s="78">
        <v>21800</v>
      </c>
      <c r="X17" s="78">
        <v>0</v>
      </c>
      <c r="Y17" s="78">
        <v>20100</v>
      </c>
      <c r="Z17" s="78" t="s">
        <v>154</v>
      </c>
      <c r="AA17" s="78">
        <v>26000</v>
      </c>
      <c r="AB17" s="78">
        <v>25307.79</v>
      </c>
      <c r="AC17" s="78">
        <v>31457.8</v>
      </c>
      <c r="AF17" s="29"/>
      <c r="AG17" s="18"/>
      <c r="AI17" s="29"/>
    </row>
    <row r="18" spans="1:92" s="8" customFormat="1" ht="14.25">
      <c r="A18" s="49"/>
      <c r="B18" s="50" t="s">
        <v>72</v>
      </c>
      <c r="C18" s="49"/>
      <c r="D18" s="82"/>
      <c r="E18" s="82"/>
      <c r="F18" s="82"/>
      <c r="G18" s="82"/>
      <c r="H18" s="81"/>
      <c r="I18" s="106"/>
      <c r="J18" s="86"/>
      <c r="K18" s="87"/>
      <c r="L18" s="87"/>
      <c r="M18" s="81"/>
      <c r="N18" s="95"/>
      <c r="O18" s="81"/>
      <c r="P18" s="81"/>
      <c r="Q18" s="81"/>
      <c r="R18" s="82"/>
      <c r="S18" s="82"/>
      <c r="T18" s="82"/>
      <c r="U18" s="82"/>
      <c r="V18" s="82"/>
      <c r="W18" s="82"/>
      <c r="X18" s="82"/>
      <c r="Y18" s="82"/>
      <c r="Z18" s="82"/>
      <c r="AA18" s="81"/>
      <c r="AB18" s="81"/>
      <c r="AC18" s="82"/>
      <c r="AD18" s="15"/>
      <c r="AE18" s="15"/>
      <c r="AF18" s="29"/>
      <c r="AG18" s="29"/>
      <c r="AH18" s="15"/>
      <c r="AI18" s="29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</row>
    <row r="19" spans="1:35" s="15" customFormat="1" ht="57">
      <c r="A19" s="48" t="s">
        <v>73</v>
      </c>
      <c r="B19" s="47" t="s">
        <v>74</v>
      </c>
      <c r="C19" s="48" t="s">
        <v>0</v>
      </c>
      <c r="D19" s="78">
        <v>64</v>
      </c>
      <c r="E19" s="78">
        <v>35</v>
      </c>
      <c r="F19" s="78">
        <v>82</v>
      </c>
      <c r="G19" s="78">
        <v>72.9</v>
      </c>
      <c r="H19" s="78">
        <v>57</v>
      </c>
      <c r="I19" s="78">
        <v>36.8</v>
      </c>
      <c r="J19" s="78">
        <v>73</v>
      </c>
      <c r="K19" s="78">
        <v>84</v>
      </c>
      <c r="L19" s="78">
        <v>74.8</v>
      </c>
      <c r="M19" s="78">
        <v>52.8</v>
      </c>
      <c r="N19" s="78">
        <v>45</v>
      </c>
      <c r="O19" s="78">
        <v>68</v>
      </c>
      <c r="P19" s="78">
        <v>72.1</v>
      </c>
      <c r="Q19" s="78">
        <v>75</v>
      </c>
      <c r="R19" s="78">
        <v>36</v>
      </c>
      <c r="S19" s="78">
        <v>70</v>
      </c>
      <c r="T19" s="78">
        <v>50</v>
      </c>
      <c r="U19" s="78">
        <v>55</v>
      </c>
      <c r="V19" s="78">
        <v>54.9</v>
      </c>
      <c r="W19" s="78">
        <v>67</v>
      </c>
      <c r="X19" s="78">
        <v>24.1</v>
      </c>
      <c r="Y19" s="78">
        <v>38.2</v>
      </c>
      <c r="Z19" s="78">
        <v>43</v>
      </c>
      <c r="AA19" s="78">
        <v>70</v>
      </c>
      <c r="AB19" s="78">
        <v>87.2</v>
      </c>
      <c r="AC19" s="78">
        <v>73.2</v>
      </c>
      <c r="AF19" s="29"/>
      <c r="AG19" s="29"/>
      <c r="AI19" s="29"/>
    </row>
    <row r="20" spans="1:35" s="15" customFormat="1" ht="42.75">
      <c r="A20" s="48" t="s">
        <v>75</v>
      </c>
      <c r="B20" s="47" t="s">
        <v>76</v>
      </c>
      <c r="C20" s="48" t="s">
        <v>0</v>
      </c>
      <c r="D20" s="78">
        <v>10.9</v>
      </c>
      <c r="E20" s="78">
        <v>0</v>
      </c>
      <c r="F20" s="78">
        <v>3.5</v>
      </c>
      <c r="G20" s="78">
        <v>2</v>
      </c>
      <c r="H20" s="78">
        <v>9.8</v>
      </c>
      <c r="I20" s="78">
        <v>11.5</v>
      </c>
      <c r="J20" s="78">
        <v>21</v>
      </c>
      <c r="K20" s="78">
        <v>4.5</v>
      </c>
      <c r="L20" s="78">
        <v>0</v>
      </c>
      <c r="M20" s="78">
        <v>0.1</v>
      </c>
      <c r="N20" s="78">
        <v>0</v>
      </c>
      <c r="O20" s="78">
        <v>12</v>
      </c>
      <c r="P20" s="78">
        <v>20</v>
      </c>
      <c r="Q20" s="78">
        <v>14.4</v>
      </c>
      <c r="R20" s="78">
        <v>6.9</v>
      </c>
      <c r="S20" s="78">
        <v>0</v>
      </c>
      <c r="T20" s="78">
        <v>2</v>
      </c>
      <c r="U20" s="78">
        <v>20</v>
      </c>
      <c r="V20" s="78">
        <v>9.8</v>
      </c>
      <c r="W20" s="78">
        <v>33.9</v>
      </c>
      <c r="X20" s="78">
        <v>0</v>
      </c>
      <c r="Y20" s="78">
        <v>4</v>
      </c>
      <c r="Z20" s="78">
        <v>1</v>
      </c>
      <c r="AA20" s="78">
        <v>0</v>
      </c>
      <c r="AB20" s="78">
        <v>2</v>
      </c>
      <c r="AC20" s="78">
        <v>1.6</v>
      </c>
      <c r="AF20" s="29"/>
      <c r="AG20" s="29"/>
      <c r="AI20" s="29"/>
    </row>
    <row r="21" spans="1:35" s="15" customFormat="1" ht="57">
      <c r="A21" s="48" t="s">
        <v>77</v>
      </c>
      <c r="B21" s="47" t="s">
        <v>78</v>
      </c>
      <c r="C21" s="48" t="s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11.1</v>
      </c>
      <c r="N21" s="78">
        <v>0</v>
      </c>
      <c r="O21" s="78">
        <v>0</v>
      </c>
      <c r="P21" s="78">
        <v>7.1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25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F21" s="29"/>
      <c r="AG21" s="29"/>
      <c r="AI21" s="29"/>
    </row>
    <row r="22" spans="1:92" s="8" customFormat="1" ht="14.25">
      <c r="A22" s="49"/>
      <c r="B22" s="50" t="s">
        <v>79</v>
      </c>
      <c r="C22" s="49"/>
      <c r="D22" s="82"/>
      <c r="E22" s="82"/>
      <c r="F22" s="82"/>
      <c r="G22" s="82"/>
      <c r="H22" s="81"/>
      <c r="I22" s="106"/>
      <c r="J22" s="86"/>
      <c r="K22" s="87"/>
      <c r="L22" s="87"/>
      <c r="M22" s="81"/>
      <c r="N22" s="95"/>
      <c r="O22" s="81"/>
      <c r="P22" s="81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1"/>
      <c r="AB22" s="81"/>
      <c r="AC22" s="82"/>
      <c r="AD22" s="15"/>
      <c r="AE22" s="15"/>
      <c r="AF22" s="33"/>
      <c r="AG22" s="29"/>
      <c r="AH22" s="15"/>
      <c r="AI22" s="32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</row>
    <row r="23" spans="1:35" s="15" customFormat="1" ht="72">
      <c r="A23" s="48" t="s">
        <v>80</v>
      </c>
      <c r="B23" s="47" t="s">
        <v>81</v>
      </c>
      <c r="C23" s="48" t="s">
        <v>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F23" s="18"/>
      <c r="AG23" s="32"/>
      <c r="AI23" s="18"/>
    </row>
    <row r="24" spans="1:35" s="15" customFormat="1" ht="57">
      <c r="A24" s="48" t="s">
        <v>82</v>
      </c>
      <c r="B24" s="47" t="s">
        <v>83</v>
      </c>
      <c r="C24" s="48" t="s">
        <v>0</v>
      </c>
      <c r="D24" s="78">
        <v>1</v>
      </c>
      <c r="E24" s="78">
        <v>0</v>
      </c>
      <c r="F24" s="78">
        <v>1</v>
      </c>
      <c r="G24" s="78">
        <v>1</v>
      </c>
      <c r="H24" s="78">
        <v>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3.2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2</v>
      </c>
      <c r="X24" s="78">
        <v>0</v>
      </c>
      <c r="Y24" s="78">
        <v>1.2</v>
      </c>
      <c r="Z24" s="78">
        <v>0</v>
      </c>
      <c r="AA24" s="78">
        <v>0</v>
      </c>
      <c r="AB24" s="78">
        <v>1</v>
      </c>
      <c r="AC24" s="78">
        <v>0</v>
      </c>
      <c r="AF24" s="29"/>
      <c r="AG24" s="18"/>
      <c r="AI24" s="29"/>
    </row>
    <row r="25" spans="1:35" s="15" customFormat="1" ht="42.75">
      <c r="A25" s="48" t="s">
        <v>84</v>
      </c>
      <c r="B25" s="47" t="s">
        <v>85</v>
      </c>
      <c r="C25" s="48" t="s">
        <v>0</v>
      </c>
      <c r="D25" s="78">
        <v>100</v>
      </c>
      <c r="E25" s="78">
        <v>20</v>
      </c>
      <c r="F25" s="78">
        <v>100</v>
      </c>
      <c r="G25" s="78">
        <v>100</v>
      </c>
      <c r="H25" s="78">
        <v>100</v>
      </c>
      <c r="I25" s="78">
        <v>70</v>
      </c>
      <c r="J25" s="78">
        <v>86</v>
      </c>
      <c r="K25" s="78">
        <v>83</v>
      </c>
      <c r="L25" s="78">
        <v>93.75</v>
      </c>
      <c r="M25" s="78">
        <v>93</v>
      </c>
      <c r="N25" s="78">
        <v>100</v>
      </c>
      <c r="O25" s="78">
        <v>100</v>
      </c>
      <c r="P25" s="78">
        <v>100</v>
      </c>
      <c r="Q25" s="78">
        <v>75</v>
      </c>
      <c r="R25" s="78">
        <v>73.8</v>
      </c>
      <c r="S25" s="78">
        <v>100</v>
      </c>
      <c r="T25" s="78">
        <v>82</v>
      </c>
      <c r="U25" s="78">
        <v>85</v>
      </c>
      <c r="V25" s="78">
        <v>100</v>
      </c>
      <c r="W25" s="78">
        <v>28.6</v>
      </c>
      <c r="X25" s="78">
        <v>100</v>
      </c>
      <c r="Y25" s="78">
        <v>84</v>
      </c>
      <c r="Z25" s="78">
        <v>80</v>
      </c>
      <c r="AA25" s="78">
        <v>100</v>
      </c>
      <c r="AB25" s="78">
        <v>87</v>
      </c>
      <c r="AC25" s="78">
        <v>100</v>
      </c>
      <c r="AF25" s="29"/>
      <c r="AG25" s="29"/>
      <c r="AI25" s="29"/>
    </row>
    <row r="26" spans="1:35" s="15" customFormat="1" ht="57">
      <c r="A26" s="48" t="s">
        <v>86</v>
      </c>
      <c r="B26" s="47" t="s">
        <v>87</v>
      </c>
      <c r="C26" s="48" t="s">
        <v>0</v>
      </c>
      <c r="D26" s="78">
        <v>0</v>
      </c>
      <c r="E26" s="78">
        <v>80</v>
      </c>
      <c r="F26" s="78">
        <v>0</v>
      </c>
      <c r="G26" s="78">
        <v>22.7</v>
      </c>
      <c r="H26" s="78">
        <v>7.5</v>
      </c>
      <c r="I26" s="78">
        <v>0</v>
      </c>
      <c r="J26" s="78">
        <v>0</v>
      </c>
      <c r="K26" s="78">
        <v>83</v>
      </c>
      <c r="L26" s="78">
        <v>6.25</v>
      </c>
      <c r="M26" s="78">
        <v>0</v>
      </c>
      <c r="N26" s="78">
        <v>0</v>
      </c>
      <c r="O26" s="78">
        <v>8</v>
      </c>
      <c r="P26" s="78">
        <v>6.66</v>
      </c>
      <c r="Q26" s="78">
        <v>22.2</v>
      </c>
      <c r="R26" s="78">
        <v>30</v>
      </c>
      <c r="S26" s="78">
        <v>0</v>
      </c>
      <c r="T26" s="78">
        <v>0</v>
      </c>
      <c r="U26" s="78">
        <v>0</v>
      </c>
      <c r="V26" s="78">
        <v>20</v>
      </c>
      <c r="W26" s="78">
        <v>28.6</v>
      </c>
      <c r="X26" s="78">
        <v>0</v>
      </c>
      <c r="Y26" s="78">
        <v>8</v>
      </c>
      <c r="Z26" s="78">
        <v>0</v>
      </c>
      <c r="AA26" s="78">
        <v>10</v>
      </c>
      <c r="AB26" s="78">
        <v>0</v>
      </c>
      <c r="AC26" s="78">
        <v>0</v>
      </c>
      <c r="AF26" s="28"/>
      <c r="AG26" s="29"/>
      <c r="AI26" s="28"/>
    </row>
    <row r="27" spans="1:35" s="15" customFormat="1" ht="42.75">
      <c r="A27" s="48" t="s">
        <v>88</v>
      </c>
      <c r="B27" s="47" t="s">
        <v>89</v>
      </c>
      <c r="C27" s="48" t="s">
        <v>0</v>
      </c>
      <c r="D27" s="78">
        <v>85</v>
      </c>
      <c r="E27" s="78">
        <v>93</v>
      </c>
      <c r="F27" s="78">
        <v>84.7</v>
      </c>
      <c r="G27" s="78">
        <v>83</v>
      </c>
      <c r="H27" s="78">
        <v>81</v>
      </c>
      <c r="I27" s="78">
        <v>79.1</v>
      </c>
      <c r="J27" s="78">
        <v>88</v>
      </c>
      <c r="K27" s="78">
        <v>75</v>
      </c>
      <c r="L27" s="78">
        <v>90.9</v>
      </c>
      <c r="M27" s="78">
        <v>91.1</v>
      </c>
      <c r="N27" s="78">
        <v>40</v>
      </c>
      <c r="O27" s="78">
        <v>93</v>
      </c>
      <c r="P27" s="78">
        <v>83.2</v>
      </c>
      <c r="Q27" s="78">
        <v>93.2</v>
      </c>
      <c r="R27" s="78">
        <v>93.2</v>
      </c>
      <c r="S27" s="78">
        <v>83</v>
      </c>
      <c r="T27" s="78">
        <v>85</v>
      </c>
      <c r="U27" s="78">
        <v>80</v>
      </c>
      <c r="V27" s="78">
        <v>81.5</v>
      </c>
      <c r="W27" s="78">
        <v>97</v>
      </c>
      <c r="X27" s="78">
        <v>80</v>
      </c>
      <c r="Y27" s="78">
        <v>83</v>
      </c>
      <c r="Z27" s="78">
        <v>80</v>
      </c>
      <c r="AA27" s="78">
        <v>80</v>
      </c>
      <c r="AB27" s="78">
        <v>85</v>
      </c>
      <c r="AC27" s="78">
        <v>89</v>
      </c>
      <c r="AF27" s="29"/>
      <c r="AG27" s="28"/>
      <c r="AI27" s="29"/>
    </row>
    <row r="28" spans="1:33" s="15" customFormat="1" ht="57">
      <c r="A28" s="48" t="s">
        <v>90</v>
      </c>
      <c r="B28" s="47" t="s">
        <v>91</v>
      </c>
      <c r="C28" s="48" t="s">
        <v>0</v>
      </c>
      <c r="D28" s="78">
        <v>0</v>
      </c>
      <c r="E28" s="78">
        <v>0</v>
      </c>
      <c r="F28" s="78">
        <v>3</v>
      </c>
      <c r="G28" s="78">
        <v>2.7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8.9</v>
      </c>
      <c r="N28" s="78">
        <v>0</v>
      </c>
      <c r="O28" s="78">
        <v>17.6</v>
      </c>
      <c r="P28" s="78">
        <v>13.2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12</v>
      </c>
      <c r="AC28" s="78">
        <v>0</v>
      </c>
      <c r="AF28" s="17"/>
      <c r="AG28" s="29"/>
    </row>
    <row r="29" spans="1:35" s="15" customFormat="1" ht="42.75">
      <c r="A29" s="48" t="s">
        <v>92</v>
      </c>
      <c r="B29" s="47" t="s">
        <v>93</v>
      </c>
      <c r="C29" s="48" t="s">
        <v>3</v>
      </c>
      <c r="D29" s="78">
        <v>78.1</v>
      </c>
      <c r="E29" s="78">
        <v>12.8</v>
      </c>
      <c r="F29" s="78">
        <v>51.4</v>
      </c>
      <c r="G29" s="78">
        <v>1.623</v>
      </c>
      <c r="H29" s="78">
        <v>114.2</v>
      </c>
      <c r="I29" s="78">
        <v>101.02</v>
      </c>
      <c r="J29" s="78">
        <v>17.5</v>
      </c>
      <c r="K29" s="78">
        <v>129.1</v>
      </c>
      <c r="L29" s="78">
        <v>10.39</v>
      </c>
      <c r="M29" s="78">
        <v>71.1</v>
      </c>
      <c r="N29" s="78">
        <v>32.19</v>
      </c>
      <c r="O29" s="78">
        <v>54.9</v>
      </c>
      <c r="P29" s="78">
        <v>65.2</v>
      </c>
      <c r="Q29" s="78">
        <v>85.8</v>
      </c>
      <c r="R29" s="78">
        <v>118.7</v>
      </c>
      <c r="S29" s="78">
        <v>111.8</v>
      </c>
      <c r="T29" s="78">
        <v>120.4</v>
      </c>
      <c r="U29" s="78">
        <v>120</v>
      </c>
      <c r="V29" s="78">
        <v>92</v>
      </c>
      <c r="W29" s="78">
        <v>123.7</v>
      </c>
      <c r="X29" s="78">
        <v>105.5</v>
      </c>
      <c r="Y29" s="78">
        <v>108.443</v>
      </c>
      <c r="Z29" s="78">
        <v>120</v>
      </c>
      <c r="AA29" s="78">
        <v>118.12</v>
      </c>
      <c r="AB29" s="78">
        <v>7.2</v>
      </c>
      <c r="AC29" s="78">
        <v>55.6</v>
      </c>
      <c r="AF29" s="30"/>
      <c r="AI29" s="30"/>
    </row>
    <row r="30" spans="1:33" s="15" customFormat="1" ht="72">
      <c r="A30" s="48" t="s">
        <v>94</v>
      </c>
      <c r="B30" s="47" t="s">
        <v>95</v>
      </c>
      <c r="C30" s="48" t="s">
        <v>0</v>
      </c>
      <c r="D30" s="78">
        <v>95</v>
      </c>
      <c r="E30" s="78">
        <v>98</v>
      </c>
      <c r="F30" s="78">
        <v>80.4</v>
      </c>
      <c r="G30" s="78">
        <v>85</v>
      </c>
      <c r="H30" s="78">
        <v>96</v>
      </c>
      <c r="I30" s="78">
        <v>86.5</v>
      </c>
      <c r="J30" s="78">
        <v>86</v>
      </c>
      <c r="K30" s="78">
        <v>84</v>
      </c>
      <c r="L30" s="78">
        <v>93.7</v>
      </c>
      <c r="M30" s="78">
        <v>95.2</v>
      </c>
      <c r="N30" s="78">
        <v>65</v>
      </c>
      <c r="O30" s="78">
        <v>86</v>
      </c>
      <c r="P30" s="78">
        <v>85.5</v>
      </c>
      <c r="Q30" s="78">
        <v>85</v>
      </c>
      <c r="R30" s="78">
        <v>78.4</v>
      </c>
      <c r="S30" s="78">
        <v>90</v>
      </c>
      <c r="T30" s="78">
        <v>70</v>
      </c>
      <c r="U30" s="78">
        <v>62</v>
      </c>
      <c r="V30" s="78">
        <v>85</v>
      </c>
      <c r="W30" s="78">
        <v>69</v>
      </c>
      <c r="X30" s="78">
        <v>75</v>
      </c>
      <c r="Y30" s="78">
        <v>82</v>
      </c>
      <c r="Z30" s="78">
        <v>52</v>
      </c>
      <c r="AA30" s="78">
        <v>93</v>
      </c>
      <c r="AB30" s="78">
        <v>88.7</v>
      </c>
      <c r="AC30" s="78">
        <v>127.9</v>
      </c>
      <c r="AG30" s="30"/>
    </row>
    <row r="31" spans="1:92" s="8" customFormat="1" ht="14.25" customHeight="1">
      <c r="A31" s="49"/>
      <c r="B31" s="50" t="s">
        <v>96</v>
      </c>
      <c r="C31" s="49"/>
      <c r="D31" s="78"/>
      <c r="E31" s="82"/>
      <c r="F31" s="82"/>
      <c r="G31" s="82"/>
      <c r="H31" s="70"/>
      <c r="I31" s="107"/>
      <c r="J31" s="68"/>
      <c r="K31" s="70"/>
      <c r="L31" s="80"/>
      <c r="M31" s="68"/>
      <c r="N31" s="62"/>
      <c r="O31" s="68"/>
      <c r="P31" s="68"/>
      <c r="Q31" s="68"/>
      <c r="R31" s="82"/>
      <c r="S31" s="82"/>
      <c r="T31" s="82"/>
      <c r="U31" s="82"/>
      <c r="V31" s="82"/>
      <c r="W31" s="82"/>
      <c r="X31" s="82"/>
      <c r="Y31" s="82"/>
      <c r="Z31" s="82"/>
      <c r="AA31" s="69"/>
      <c r="AB31" s="72"/>
      <c r="AC31" s="82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</row>
    <row r="32" spans="1:29" s="15" customFormat="1" ht="28.5">
      <c r="A32" s="48" t="s">
        <v>97</v>
      </c>
      <c r="B32" s="47" t="s">
        <v>98</v>
      </c>
      <c r="C32" s="4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15" customFormat="1" ht="14.25" customHeight="1">
      <c r="A33" s="48"/>
      <c r="B33" s="47" t="s">
        <v>21</v>
      </c>
      <c r="C33" s="48" t="s">
        <v>0</v>
      </c>
      <c r="D33" s="78">
        <v>100</v>
      </c>
      <c r="E33" s="78">
        <v>69</v>
      </c>
      <c r="F33" s="78">
        <v>100</v>
      </c>
      <c r="G33" s="78">
        <v>100</v>
      </c>
      <c r="H33" s="78">
        <v>100</v>
      </c>
      <c r="I33" s="78">
        <v>100</v>
      </c>
      <c r="J33" s="78">
        <v>92</v>
      </c>
      <c r="K33" s="78">
        <v>100</v>
      </c>
      <c r="L33" s="78">
        <v>174.7</v>
      </c>
      <c r="M33" s="78">
        <v>120</v>
      </c>
      <c r="N33" s="78">
        <v>129</v>
      </c>
      <c r="O33" s="78">
        <v>81</v>
      </c>
      <c r="P33" s="78">
        <v>106.1</v>
      </c>
      <c r="Q33" s="78">
        <v>80</v>
      </c>
      <c r="R33" s="78">
        <v>100</v>
      </c>
      <c r="S33" s="78">
        <v>100</v>
      </c>
      <c r="T33" s="78">
        <v>90</v>
      </c>
      <c r="U33" s="78">
        <v>107</v>
      </c>
      <c r="V33" s="78">
        <v>100</v>
      </c>
      <c r="W33" s="78">
        <v>91</v>
      </c>
      <c r="X33" s="78">
        <v>100</v>
      </c>
      <c r="Y33" s="78">
        <v>88</v>
      </c>
      <c r="Z33" s="78">
        <v>100</v>
      </c>
      <c r="AA33" s="78">
        <v>100</v>
      </c>
      <c r="AB33" s="78">
        <v>53.3</v>
      </c>
      <c r="AC33" s="78">
        <v>73.7</v>
      </c>
    </row>
    <row r="34" spans="1:29" s="15" customFormat="1" ht="14.25" customHeight="1">
      <c r="A34" s="48"/>
      <c r="B34" s="47" t="s">
        <v>22</v>
      </c>
      <c r="C34" s="48" t="s">
        <v>0</v>
      </c>
      <c r="D34" s="78">
        <v>100</v>
      </c>
      <c r="E34" s="78">
        <v>70</v>
      </c>
      <c r="F34" s="78">
        <v>100</v>
      </c>
      <c r="G34" s="78">
        <v>91</v>
      </c>
      <c r="H34" s="78">
        <v>100</v>
      </c>
      <c r="I34" s="78">
        <v>100</v>
      </c>
      <c r="J34" s="78">
        <v>96</v>
      </c>
      <c r="K34" s="78">
        <v>100</v>
      </c>
      <c r="L34" s="78">
        <v>100.4</v>
      </c>
      <c r="M34" s="78">
        <v>100</v>
      </c>
      <c r="N34" s="78">
        <v>91.5</v>
      </c>
      <c r="O34" s="78">
        <v>100</v>
      </c>
      <c r="P34" s="78">
        <v>155</v>
      </c>
      <c r="Q34" s="78">
        <v>100</v>
      </c>
      <c r="R34" s="78">
        <v>100</v>
      </c>
      <c r="S34" s="78">
        <v>100</v>
      </c>
      <c r="T34" s="78">
        <v>112.5</v>
      </c>
      <c r="U34" s="78">
        <v>107</v>
      </c>
      <c r="V34" s="78">
        <v>100</v>
      </c>
      <c r="W34" s="78">
        <v>100</v>
      </c>
      <c r="X34" s="78">
        <v>100</v>
      </c>
      <c r="Y34" s="78">
        <v>96</v>
      </c>
      <c r="Z34" s="78">
        <v>100</v>
      </c>
      <c r="AA34" s="78">
        <v>100</v>
      </c>
      <c r="AB34" s="78">
        <v>100</v>
      </c>
      <c r="AC34" s="78">
        <v>81.4</v>
      </c>
    </row>
    <row r="35" spans="1:29" s="15" customFormat="1" ht="14.25" customHeight="1">
      <c r="A35" s="48"/>
      <c r="B35" s="47" t="s">
        <v>23</v>
      </c>
      <c r="C35" s="48" t="s">
        <v>0</v>
      </c>
      <c r="D35" s="78">
        <v>0</v>
      </c>
      <c r="E35" s="78">
        <v>25</v>
      </c>
      <c r="F35" s="78">
        <v>0</v>
      </c>
      <c r="G35" s="78">
        <v>0</v>
      </c>
      <c r="H35" s="78">
        <v>0</v>
      </c>
      <c r="I35" s="78">
        <v>0</v>
      </c>
      <c r="J35" s="78">
        <v>0.01</v>
      </c>
      <c r="K35" s="78">
        <v>0</v>
      </c>
      <c r="L35" s="78">
        <v>0</v>
      </c>
      <c r="M35" s="78">
        <v>100</v>
      </c>
      <c r="N35" s="78">
        <v>0</v>
      </c>
      <c r="O35" s="78">
        <v>100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100</v>
      </c>
      <c r="V35" s="78">
        <v>100</v>
      </c>
      <c r="W35" s="78">
        <v>0</v>
      </c>
      <c r="X35" s="78">
        <v>0</v>
      </c>
      <c r="Y35" s="78">
        <v>0</v>
      </c>
      <c r="Z35" s="78"/>
      <c r="AA35" s="78">
        <v>0</v>
      </c>
      <c r="AB35" s="78">
        <v>100</v>
      </c>
      <c r="AC35" s="78">
        <v>72.9</v>
      </c>
    </row>
    <row r="36" spans="1:29" s="15" customFormat="1" ht="57">
      <c r="A36" s="48" t="s">
        <v>99</v>
      </c>
      <c r="B36" s="47" t="s">
        <v>100</v>
      </c>
      <c r="C36" s="48" t="s">
        <v>0</v>
      </c>
      <c r="D36" s="78">
        <v>12.5</v>
      </c>
      <c r="E36" s="78">
        <v>15</v>
      </c>
      <c r="F36" s="78">
        <v>25</v>
      </c>
      <c r="G36" s="78">
        <v>8.3</v>
      </c>
      <c r="H36" s="78">
        <v>13.3</v>
      </c>
      <c r="I36" s="78">
        <v>21.4</v>
      </c>
      <c r="J36" s="78">
        <v>18</v>
      </c>
      <c r="K36" s="78">
        <v>13</v>
      </c>
      <c r="L36" s="78">
        <v>25</v>
      </c>
      <c r="M36" s="78">
        <v>35</v>
      </c>
      <c r="N36" s="78">
        <v>0.8</v>
      </c>
      <c r="O36" s="78">
        <v>22</v>
      </c>
      <c r="P36" s="78">
        <v>11.8</v>
      </c>
      <c r="Q36" s="78">
        <v>40</v>
      </c>
      <c r="R36" s="78">
        <v>24</v>
      </c>
      <c r="S36" s="78">
        <v>42.1</v>
      </c>
      <c r="T36" s="78">
        <v>7.6</v>
      </c>
      <c r="U36" s="78">
        <v>0</v>
      </c>
      <c r="V36" s="78">
        <v>0</v>
      </c>
      <c r="W36" s="78">
        <v>4.5</v>
      </c>
      <c r="X36" s="78">
        <v>10</v>
      </c>
      <c r="Y36" s="78">
        <v>33</v>
      </c>
      <c r="Z36" s="78">
        <v>0</v>
      </c>
      <c r="AA36" s="78">
        <v>27.3</v>
      </c>
      <c r="AB36" s="78">
        <v>14.3</v>
      </c>
      <c r="AC36" s="78">
        <v>15.4</v>
      </c>
    </row>
    <row r="37" spans="1:29" s="15" customFormat="1" ht="57">
      <c r="A37" s="48" t="s">
        <v>101</v>
      </c>
      <c r="B37" s="47" t="s">
        <v>102</v>
      </c>
      <c r="C37" s="48" t="s">
        <v>0</v>
      </c>
      <c r="D37" s="78">
        <v>0</v>
      </c>
      <c r="E37" s="78">
        <v>0</v>
      </c>
      <c r="F37" s="78">
        <v>20</v>
      </c>
      <c r="G37" s="78">
        <v>4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13.8</v>
      </c>
      <c r="N37" s="78">
        <v>0</v>
      </c>
      <c r="O37" s="78">
        <v>0</v>
      </c>
      <c r="P37" s="78">
        <v>100</v>
      </c>
      <c r="Q37" s="78">
        <v>0</v>
      </c>
      <c r="R37" s="78">
        <v>0</v>
      </c>
      <c r="S37" s="78">
        <v>0</v>
      </c>
      <c r="T37" s="78">
        <v>33</v>
      </c>
      <c r="U37" s="78">
        <v>0</v>
      </c>
      <c r="V37" s="78">
        <v>0</v>
      </c>
      <c r="W37" s="78">
        <v>100</v>
      </c>
      <c r="X37" s="78">
        <v>0</v>
      </c>
      <c r="Y37" s="78">
        <v>0</v>
      </c>
      <c r="Z37" s="78">
        <v>0</v>
      </c>
      <c r="AA37" s="78">
        <v>0</v>
      </c>
      <c r="AB37" s="78">
        <v>6.5</v>
      </c>
      <c r="AC37" s="78">
        <v>10</v>
      </c>
    </row>
    <row r="38" spans="1:92" s="8" customFormat="1" ht="14.25" customHeight="1">
      <c r="A38" s="49"/>
      <c r="B38" s="50" t="s">
        <v>103</v>
      </c>
      <c r="C38" s="49"/>
      <c r="D38" s="82"/>
      <c r="E38" s="82"/>
      <c r="F38" s="82"/>
      <c r="G38" s="82"/>
      <c r="H38" s="70"/>
      <c r="I38" s="107"/>
      <c r="J38" s="68"/>
      <c r="K38" s="70"/>
      <c r="L38" s="68"/>
      <c r="M38" s="68"/>
      <c r="N38" s="62"/>
      <c r="O38" s="68"/>
      <c r="P38" s="68"/>
      <c r="Q38" s="68"/>
      <c r="R38" s="82"/>
      <c r="S38" s="82"/>
      <c r="T38" s="82"/>
      <c r="U38" s="82"/>
      <c r="V38" s="82"/>
      <c r="W38" s="82"/>
      <c r="X38" s="82"/>
      <c r="Y38" s="82"/>
      <c r="Z38" s="82"/>
      <c r="AA38" s="69"/>
      <c r="AB38" s="72"/>
      <c r="AC38" s="82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</row>
    <row r="39" spans="1:29" s="15" customFormat="1" ht="28.5">
      <c r="A39" s="48" t="s">
        <v>104</v>
      </c>
      <c r="B39" s="47" t="s">
        <v>105</v>
      </c>
      <c r="C39" s="48" t="s">
        <v>0</v>
      </c>
      <c r="D39" s="78">
        <v>38.3</v>
      </c>
      <c r="E39" s="78">
        <v>50</v>
      </c>
      <c r="F39" s="78">
        <v>41</v>
      </c>
      <c r="G39" s="78">
        <v>38.5</v>
      </c>
      <c r="H39" s="78">
        <v>37</v>
      </c>
      <c r="I39" s="78">
        <v>34</v>
      </c>
      <c r="J39" s="78">
        <v>24</v>
      </c>
      <c r="K39" s="78">
        <v>34</v>
      </c>
      <c r="L39" s="78">
        <v>35</v>
      </c>
      <c r="M39" s="78">
        <v>49.6</v>
      </c>
      <c r="N39" s="78">
        <v>38</v>
      </c>
      <c r="O39" s="78">
        <v>34</v>
      </c>
      <c r="P39" s="78">
        <v>33.2</v>
      </c>
      <c r="Q39" s="78">
        <v>42</v>
      </c>
      <c r="R39" s="78">
        <v>39.7</v>
      </c>
      <c r="S39" s="78">
        <v>40.5</v>
      </c>
      <c r="T39" s="78">
        <v>38.5</v>
      </c>
      <c r="U39" s="78">
        <v>37</v>
      </c>
      <c r="V39" s="78">
        <v>25</v>
      </c>
      <c r="W39" s="78">
        <v>38.5</v>
      </c>
      <c r="X39" s="78">
        <v>20</v>
      </c>
      <c r="Y39" s="78">
        <v>35.5</v>
      </c>
      <c r="Z39" s="78">
        <v>48</v>
      </c>
      <c r="AA39" s="78">
        <v>40.5</v>
      </c>
      <c r="AB39" s="78">
        <v>38</v>
      </c>
      <c r="AC39" s="78">
        <v>42.2</v>
      </c>
    </row>
    <row r="40" spans="1:29" s="15" customFormat="1" ht="28.5" customHeight="1">
      <c r="A40" s="48" t="s">
        <v>148</v>
      </c>
      <c r="B40" s="47" t="s">
        <v>149</v>
      </c>
      <c r="C40" s="48" t="s">
        <v>0</v>
      </c>
      <c r="D40" s="78">
        <v>97.1</v>
      </c>
      <c r="E40" s="78">
        <v>100</v>
      </c>
      <c r="F40" s="78">
        <v>91.7</v>
      </c>
      <c r="G40" s="78">
        <v>93</v>
      </c>
      <c r="H40" s="78">
        <v>100</v>
      </c>
      <c r="I40" s="78">
        <v>100</v>
      </c>
      <c r="J40" s="78">
        <v>62</v>
      </c>
      <c r="K40" s="78">
        <v>100</v>
      </c>
      <c r="L40" s="78">
        <v>27.5</v>
      </c>
      <c r="M40" s="78">
        <v>92.9</v>
      </c>
      <c r="N40" s="78">
        <v>75</v>
      </c>
      <c r="O40" s="78">
        <v>83.6</v>
      </c>
      <c r="P40" s="78">
        <v>92.2</v>
      </c>
      <c r="Q40" s="78">
        <v>91.5</v>
      </c>
      <c r="R40" s="78">
        <v>100</v>
      </c>
      <c r="S40" s="78">
        <v>79.4</v>
      </c>
      <c r="T40" s="78">
        <v>75.8</v>
      </c>
      <c r="U40" s="78">
        <v>100</v>
      </c>
      <c r="V40" s="78">
        <v>98</v>
      </c>
      <c r="W40" s="78">
        <v>100</v>
      </c>
      <c r="X40" s="78">
        <v>95</v>
      </c>
      <c r="Y40" s="78">
        <v>785.8</v>
      </c>
      <c r="Z40" s="78">
        <v>100</v>
      </c>
      <c r="AA40" s="78">
        <v>100</v>
      </c>
      <c r="AB40" s="78">
        <v>95</v>
      </c>
      <c r="AC40" s="78">
        <v>96.2</v>
      </c>
    </row>
    <row r="41" spans="1:92" s="8" customFormat="1" ht="14.25" customHeight="1">
      <c r="A41" s="49"/>
      <c r="B41" s="50" t="s">
        <v>106</v>
      </c>
      <c r="C41" s="49"/>
      <c r="D41" s="82"/>
      <c r="E41" s="82"/>
      <c r="F41" s="82"/>
      <c r="G41" s="82"/>
      <c r="H41" s="81"/>
      <c r="I41" s="106"/>
      <c r="J41" s="86"/>
      <c r="K41" s="87"/>
      <c r="L41" s="87"/>
      <c r="M41" s="81"/>
      <c r="N41" s="95"/>
      <c r="O41" s="81"/>
      <c r="P41" s="81"/>
      <c r="Q41" s="81"/>
      <c r="R41" s="82"/>
      <c r="S41" s="82"/>
      <c r="T41" s="82"/>
      <c r="U41" s="82"/>
      <c r="V41" s="82"/>
      <c r="W41" s="82"/>
      <c r="X41" s="82"/>
      <c r="Y41" s="82"/>
      <c r="Z41" s="82"/>
      <c r="AA41" s="81"/>
      <c r="AB41" s="81"/>
      <c r="AC41" s="82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</row>
    <row r="42" spans="1:29" s="15" customFormat="1" ht="28.5">
      <c r="A42" s="48" t="s">
        <v>107</v>
      </c>
      <c r="B42" s="47" t="s">
        <v>12</v>
      </c>
      <c r="C42" s="48" t="s">
        <v>108</v>
      </c>
      <c r="D42" s="78">
        <v>28.6</v>
      </c>
      <c r="E42" s="78">
        <v>37</v>
      </c>
      <c r="F42" s="78">
        <v>34.2</v>
      </c>
      <c r="G42" s="78">
        <v>30.5</v>
      </c>
      <c r="H42" s="78">
        <v>30.8</v>
      </c>
      <c r="I42" s="78">
        <v>27</v>
      </c>
      <c r="J42" s="78">
        <v>31</v>
      </c>
      <c r="K42" s="78">
        <v>35</v>
      </c>
      <c r="L42" s="78">
        <v>28</v>
      </c>
      <c r="M42" s="78">
        <v>31</v>
      </c>
      <c r="N42" s="78">
        <v>35</v>
      </c>
      <c r="O42" s="78">
        <v>27.3</v>
      </c>
      <c r="P42" s="78">
        <v>42.5</v>
      </c>
      <c r="Q42" s="78">
        <v>37.3</v>
      </c>
      <c r="R42" s="78">
        <v>30.1</v>
      </c>
      <c r="S42" s="78">
        <v>42.2</v>
      </c>
      <c r="T42" s="78">
        <v>32.2</v>
      </c>
      <c r="U42" s="78">
        <v>41.8</v>
      </c>
      <c r="V42" s="78">
        <v>32</v>
      </c>
      <c r="W42" s="78">
        <v>45.71</v>
      </c>
      <c r="X42" s="78">
        <v>40.9</v>
      </c>
      <c r="Y42" s="78">
        <v>28.8</v>
      </c>
      <c r="Z42" s="78">
        <v>41.6</v>
      </c>
      <c r="AA42" s="78">
        <v>47.8</v>
      </c>
      <c r="AB42" s="78">
        <v>26.7</v>
      </c>
      <c r="AC42" s="78">
        <v>27.5</v>
      </c>
    </row>
    <row r="43" spans="1:29" s="15" customFormat="1" ht="28.5">
      <c r="A43" s="48"/>
      <c r="B43" s="47" t="s">
        <v>109</v>
      </c>
      <c r="C43" s="48" t="s">
        <v>108</v>
      </c>
      <c r="D43" s="78">
        <v>0.48</v>
      </c>
      <c r="E43" s="78">
        <v>0.5</v>
      </c>
      <c r="F43" s="78">
        <v>1.45</v>
      </c>
      <c r="G43" s="78">
        <v>0.59</v>
      </c>
      <c r="H43" s="78">
        <v>0.14</v>
      </c>
      <c r="I43" s="78">
        <v>0.3</v>
      </c>
      <c r="J43" s="78">
        <v>1.3</v>
      </c>
      <c r="K43" s="78">
        <v>0.6</v>
      </c>
      <c r="L43" s="78">
        <v>0.2</v>
      </c>
      <c r="M43" s="78">
        <v>0.3</v>
      </c>
      <c r="N43" s="78">
        <v>0.1</v>
      </c>
      <c r="O43" s="78">
        <v>0.26</v>
      </c>
      <c r="P43" s="78">
        <v>1.3</v>
      </c>
      <c r="Q43" s="78">
        <v>0.5</v>
      </c>
      <c r="R43" s="78">
        <v>0.38</v>
      </c>
      <c r="S43" s="78">
        <v>0.41</v>
      </c>
      <c r="T43" s="78">
        <v>0.8</v>
      </c>
      <c r="U43" s="78">
        <v>0.27</v>
      </c>
      <c r="V43" s="78">
        <v>0.2</v>
      </c>
      <c r="W43" s="78">
        <v>1</v>
      </c>
      <c r="X43" s="78">
        <v>0.1</v>
      </c>
      <c r="Y43" s="78">
        <v>0.89</v>
      </c>
      <c r="Z43" s="78">
        <v>0.13</v>
      </c>
      <c r="AA43" s="78">
        <v>0.26</v>
      </c>
      <c r="AB43" s="78">
        <f>220000/AB62/1000</f>
        <v>0.6129311761870666</v>
      </c>
      <c r="AC43" s="78">
        <v>0.97</v>
      </c>
    </row>
    <row r="44" spans="1:29" s="15" customFormat="1" ht="28.5">
      <c r="A44" s="48" t="s">
        <v>110</v>
      </c>
      <c r="B44" s="47" t="s">
        <v>111</v>
      </c>
      <c r="C44" s="48" t="s">
        <v>112</v>
      </c>
      <c r="D44" s="78">
        <v>6.46</v>
      </c>
      <c r="E44" s="78">
        <v>13</v>
      </c>
      <c r="F44" s="78">
        <v>4</v>
      </c>
      <c r="G44" s="78">
        <v>8.42</v>
      </c>
      <c r="H44" s="78">
        <v>2.73</v>
      </c>
      <c r="I44" s="78">
        <v>6</v>
      </c>
      <c r="J44" s="78">
        <v>5.5</v>
      </c>
      <c r="K44" s="78">
        <v>9</v>
      </c>
      <c r="L44" s="78">
        <v>4.5</v>
      </c>
      <c r="M44" s="78">
        <v>6</v>
      </c>
      <c r="N44" s="78">
        <v>5.4</v>
      </c>
      <c r="O44" s="78">
        <v>1</v>
      </c>
      <c r="P44" s="78">
        <v>7.3</v>
      </c>
      <c r="Q44" s="78">
        <v>8.5</v>
      </c>
      <c r="R44" s="78">
        <v>2.5</v>
      </c>
      <c r="S44" s="78">
        <v>6</v>
      </c>
      <c r="T44" s="78">
        <v>16.5</v>
      </c>
      <c r="U44" s="78">
        <v>7</v>
      </c>
      <c r="V44" s="78">
        <v>1</v>
      </c>
      <c r="W44" s="78">
        <v>2.5</v>
      </c>
      <c r="X44" s="78">
        <v>2</v>
      </c>
      <c r="Y44" s="78">
        <v>14.9</v>
      </c>
      <c r="Z44" s="78">
        <v>1</v>
      </c>
      <c r="AA44" s="78">
        <v>5.18</v>
      </c>
      <c r="AB44" s="78">
        <v>2.2</v>
      </c>
      <c r="AC44" s="78">
        <v>0.96</v>
      </c>
    </row>
    <row r="45" spans="1:29" s="15" customFormat="1" ht="57">
      <c r="A45" s="48"/>
      <c r="B45" s="47" t="s">
        <v>113</v>
      </c>
      <c r="C45" s="48" t="s">
        <v>112</v>
      </c>
      <c r="D45" s="78">
        <v>3.35</v>
      </c>
      <c r="E45" s="78">
        <v>9</v>
      </c>
      <c r="F45" s="78">
        <v>3</v>
      </c>
      <c r="G45" s="78">
        <v>8.42</v>
      </c>
      <c r="H45" s="78">
        <v>1.08</v>
      </c>
      <c r="I45" s="78">
        <v>6</v>
      </c>
      <c r="J45" s="78">
        <v>3.3</v>
      </c>
      <c r="K45" s="78">
        <v>7.2</v>
      </c>
      <c r="L45" s="78">
        <v>0.6</v>
      </c>
      <c r="M45" s="78">
        <v>5.5</v>
      </c>
      <c r="N45" s="78">
        <v>1.2</v>
      </c>
      <c r="O45" s="78">
        <v>1</v>
      </c>
      <c r="P45" s="78">
        <v>6.2</v>
      </c>
      <c r="Q45" s="78">
        <v>4</v>
      </c>
      <c r="R45" s="78">
        <v>2</v>
      </c>
      <c r="S45" s="78">
        <v>5</v>
      </c>
      <c r="T45" s="78">
        <v>15</v>
      </c>
      <c r="U45" s="78">
        <v>5</v>
      </c>
      <c r="V45" s="78">
        <v>1</v>
      </c>
      <c r="W45" s="78">
        <v>2.5</v>
      </c>
      <c r="X45" s="78">
        <v>2</v>
      </c>
      <c r="Y45" s="78">
        <v>2.2</v>
      </c>
      <c r="Z45" s="78">
        <v>1</v>
      </c>
      <c r="AA45" s="78">
        <v>4.71</v>
      </c>
      <c r="AB45" s="78">
        <v>0.5</v>
      </c>
      <c r="AC45" s="78">
        <v>0</v>
      </c>
    </row>
    <row r="46" spans="1:29" s="15" customFormat="1" ht="72">
      <c r="A46" s="48" t="s">
        <v>114</v>
      </c>
      <c r="B46" s="47" t="s">
        <v>6</v>
      </c>
      <c r="C46" s="4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:29" s="15" customFormat="1" ht="28.5">
      <c r="A47" s="48"/>
      <c r="B47" s="47" t="s">
        <v>115</v>
      </c>
      <c r="C47" s="48" t="s">
        <v>108</v>
      </c>
      <c r="D47" s="78">
        <v>0</v>
      </c>
      <c r="E47" s="78">
        <v>0</v>
      </c>
      <c r="F47" s="78">
        <v>0</v>
      </c>
      <c r="G47" s="78">
        <v>0</v>
      </c>
      <c r="H47" s="78">
        <v>11374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44145</v>
      </c>
      <c r="P47" s="78">
        <v>25000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86600</v>
      </c>
      <c r="AA47" s="78">
        <v>0</v>
      </c>
      <c r="AB47" s="78">
        <v>0</v>
      </c>
      <c r="AC47" s="78">
        <v>0</v>
      </c>
    </row>
    <row r="48" spans="1:29" s="15" customFormat="1" ht="14.25">
      <c r="A48" s="48"/>
      <c r="B48" s="47" t="s">
        <v>116</v>
      </c>
      <c r="C48" s="48" t="s">
        <v>108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60000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16211</v>
      </c>
      <c r="Q48" s="78">
        <v>0</v>
      </c>
      <c r="R48" s="78">
        <v>0</v>
      </c>
      <c r="S48" s="78">
        <v>6.32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6230</v>
      </c>
      <c r="AA48" s="78">
        <v>0</v>
      </c>
      <c r="AB48" s="78">
        <v>0</v>
      </c>
      <c r="AC48" s="78">
        <v>0</v>
      </c>
    </row>
    <row r="49" spans="1:86" s="8" customFormat="1" ht="14.25">
      <c r="A49" s="49"/>
      <c r="B49" s="50" t="s">
        <v>117</v>
      </c>
      <c r="C49" s="49"/>
      <c r="D49" s="82"/>
      <c r="E49" s="82"/>
      <c r="F49" s="82"/>
      <c r="G49" s="82"/>
      <c r="H49" s="81"/>
      <c r="I49" s="106"/>
      <c r="J49" s="86"/>
      <c r="K49" s="87"/>
      <c r="L49" s="88"/>
      <c r="M49" s="81"/>
      <c r="N49" s="95"/>
      <c r="O49" s="81"/>
      <c r="P49" s="81"/>
      <c r="Q49" s="81"/>
      <c r="R49" s="82"/>
      <c r="S49" s="82"/>
      <c r="T49" s="82"/>
      <c r="U49" s="82"/>
      <c r="V49" s="82"/>
      <c r="W49" s="82"/>
      <c r="X49" s="82"/>
      <c r="Y49" s="82"/>
      <c r="Z49" s="82"/>
      <c r="AA49" s="81"/>
      <c r="AB49" s="81"/>
      <c r="AC49" s="82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29" s="15" customFormat="1" ht="72">
      <c r="A50" s="48" t="s">
        <v>118</v>
      </c>
      <c r="B50" s="47" t="s">
        <v>119</v>
      </c>
      <c r="C50" s="48" t="s">
        <v>0</v>
      </c>
      <c r="D50" s="78">
        <v>100</v>
      </c>
      <c r="E50" s="78">
        <v>100</v>
      </c>
      <c r="F50" s="78">
        <v>100</v>
      </c>
      <c r="G50" s="78">
        <v>100</v>
      </c>
      <c r="H50" s="78">
        <v>100</v>
      </c>
      <c r="I50" s="78">
        <v>100</v>
      </c>
      <c r="J50" s="78">
        <v>100</v>
      </c>
      <c r="K50" s="78">
        <v>91</v>
      </c>
      <c r="L50" s="78">
        <v>100</v>
      </c>
      <c r="M50" s="78">
        <v>100</v>
      </c>
      <c r="N50" s="78">
        <v>100</v>
      </c>
      <c r="O50" s="78">
        <v>100</v>
      </c>
      <c r="P50" s="78">
        <v>98.7</v>
      </c>
      <c r="Q50" s="78">
        <v>100</v>
      </c>
      <c r="R50" s="78">
        <v>99.1</v>
      </c>
      <c r="S50" s="78">
        <v>100</v>
      </c>
      <c r="T50" s="78">
        <v>98</v>
      </c>
      <c r="U50" s="78">
        <v>100</v>
      </c>
      <c r="V50" s="78">
        <v>98.1</v>
      </c>
      <c r="W50" s="78">
        <v>100</v>
      </c>
      <c r="X50" s="78">
        <v>60</v>
      </c>
      <c r="Y50" s="78">
        <v>100</v>
      </c>
      <c r="Z50" s="78">
        <v>92.9</v>
      </c>
      <c r="AA50" s="78">
        <v>100</v>
      </c>
      <c r="AB50" s="78">
        <v>78.5</v>
      </c>
      <c r="AC50" s="78">
        <v>100</v>
      </c>
    </row>
    <row r="51" spans="1:29" s="15" customFormat="1" ht="158.25">
      <c r="A51" s="48" t="s">
        <v>120</v>
      </c>
      <c r="B51" s="47" t="s">
        <v>13</v>
      </c>
      <c r="C51" s="48" t="s">
        <v>0</v>
      </c>
      <c r="D51" s="78">
        <v>37.5</v>
      </c>
      <c r="E51" s="78">
        <v>100</v>
      </c>
      <c r="F51" s="78">
        <v>83</v>
      </c>
      <c r="G51" s="78">
        <v>44.5</v>
      </c>
      <c r="H51" s="78">
        <v>71.4</v>
      </c>
      <c r="I51" s="78">
        <v>100</v>
      </c>
      <c r="J51" s="78">
        <v>47</v>
      </c>
      <c r="K51" s="78">
        <v>75</v>
      </c>
      <c r="L51" s="78">
        <v>0</v>
      </c>
      <c r="M51" s="78">
        <v>71.4</v>
      </c>
      <c r="N51" s="78">
        <v>87.5</v>
      </c>
      <c r="O51" s="78">
        <v>85</v>
      </c>
      <c r="P51" s="78">
        <v>80</v>
      </c>
      <c r="Q51" s="78">
        <v>80</v>
      </c>
      <c r="R51" s="78">
        <v>75</v>
      </c>
      <c r="S51" s="78">
        <v>0</v>
      </c>
      <c r="T51" s="78">
        <v>100</v>
      </c>
      <c r="U51" s="78">
        <v>50</v>
      </c>
      <c r="V51" s="78">
        <v>100</v>
      </c>
      <c r="W51" s="78">
        <v>0</v>
      </c>
      <c r="X51" s="78">
        <v>0</v>
      </c>
      <c r="Y51" s="78">
        <v>40</v>
      </c>
      <c r="Z51" s="78">
        <v>60</v>
      </c>
      <c r="AA51" s="78">
        <v>80</v>
      </c>
      <c r="AB51" s="78">
        <v>89.9</v>
      </c>
      <c r="AC51" s="78">
        <v>60</v>
      </c>
    </row>
    <row r="52" spans="1:29" s="15" customFormat="1" ht="42.75">
      <c r="A52" s="48" t="s">
        <v>121</v>
      </c>
      <c r="B52" s="47" t="s">
        <v>19</v>
      </c>
      <c r="C52" s="48" t="s">
        <v>0</v>
      </c>
      <c r="D52" s="78">
        <v>24</v>
      </c>
      <c r="E52" s="78">
        <v>0</v>
      </c>
      <c r="F52" s="78">
        <v>70</v>
      </c>
      <c r="G52" s="78">
        <v>36.5</v>
      </c>
      <c r="H52" s="78">
        <v>100</v>
      </c>
      <c r="I52" s="78">
        <v>40</v>
      </c>
      <c r="J52" s="78">
        <v>33</v>
      </c>
      <c r="K52" s="78">
        <v>30</v>
      </c>
      <c r="L52" s="78">
        <v>4.5</v>
      </c>
      <c r="M52" s="78">
        <v>12.8</v>
      </c>
      <c r="N52" s="78">
        <v>0</v>
      </c>
      <c r="O52" s="78">
        <v>27</v>
      </c>
      <c r="P52" s="78">
        <v>43</v>
      </c>
      <c r="Q52" s="78">
        <v>34</v>
      </c>
      <c r="R52" s="78">
        <v>4.1</v>
      </c>
      <c r="S52" s="78">
        <v>20</v>
      </c>
      <c r="T52" s="78">
        <v>28</v>
      </c>
      <c r="U52" s="78">
        <v>57</v>
      </c>
      <c r="V52" s="78">
        <v>50</v>
      </c>
      <c r="W52" s="78">
        <v>63</v>
      </c>
      <c r="X52" s="78">
        <v>66.8</v>
      </c>
      <c r="Y52" s="78">
        <v>0</v>
      </c>
      <c r="Z52" s="78">
        <v>10.7</v>
      </c>
      <c r="AA52" s="78">
        <v>60</v>
      </c>
      <c r="AB52" s="78">
        <v>27.7</v>
      </c>
      <c r="AC52" s="78">
        <v>100</v>
      </c>
    </row>
    <row r="53" spans="1:29" s="15" customFormat="1" ht="57">
      <c r="A53" s="48" t="s">
        <v>122</v>
      </c>
      <c r="B53" s="47" t="s">
        <v>123</v>
      </c>
      <c r="C53" s="48" t="s">
        <v>0</v>
      </c>
      <c r="D53" s="78">
        <v>4.9</v>
      </c>
      <c r="E53" s="78">
        <v>3</v>
      </c>
      <c r="F53" s="78">
        <v>1.6</v>
      </c>
      <c r="G53" s="78">
        <v>3</v>
      </c>
      <c r="H53" s="78">
        <v>6</v>
      </c>
      <c r="I53" s="78">
        <v>0.2</v>
      </c>
      <c r="J53" s="78">
        <v>2</v>
      </c>
      <c r="K53" s="78">
        <v>4.3</v>
      </c>
      <c r="L53" s="78">
        <v>1.6</v>
      </c>
      <c r="M53" s="78">
        <v>2.21</v>
      </c>
      <c r="N53" s="78">
        <v>22</v>
      </c>
      <c r="O53" s="78">
        <v>3</v>
      </c>
      <c r="P53" s="78">
        <v>3</v>
      </c>
      <c r="Q53" s="78">
        <v>1.5</v>
      </c>
      <c r="R53" s="78">
        <v>7</v>
      </c>
      <c r="S53" s="78">
        <v>2</v>
      </c>
      <c r="T53" s="78">
        <v>5</v>
      </c>
      <c r="U53" s="78">
        <v>4</v>
      </c>
      <c r="V53" s="78">
        <v>0</v>
      </c>
      <c r="W53" s="78">
        <v>2</v>
      </c>
      <c r="X53" s="78">
        <v>22</v>
      </c>
      <c r="Y53" s="78">
        <v>4.8</v>
      </c>
      <c r="Z53" s="78">
        <v>9</v>
      </c>
      <c r="AA53" s="78">
        <v>4.8</v>
      </c>
      <c r="AB53" s="78">
        <v>2</v>
      </c>
      <c r="AC53" s="78">
        <v>8.7</v>
      </c>
    </row>
    <row r="54" spans="1:86" s="8" customFormat="1" ht="14.25">
      <c r="A54" s="49"/>
      <c r="B54" s="50" t="s">
        <v>124</v>
      </c>
      <c r="C54" s="49"/>
      <c r="D54" s="82"/>
      <c r="E54" s="82"/>
      <c r="F54" s="82"/>
      <c r="G54" s="82"/>
      <c r="H54" s="91"/>
      <c r="I54" s="108"/>
      <c r="J54" s="86"/>
      <c r="K54" s="88"/>
      <c r="L54" s="88"/>
      <c r="M54" s="91"/>
      <c r="N54" s="105"/>
      <c r="O54" s="91"/>
      <c r="P54" s="91"/>
      <c r="Q54" s="81"/>
      <c r="R54" s="82"/>
      <c r="S54" s="82"/>
      <c r="T54" s="82"/>
      <c r="U54" s="82"/>
      <c r="V54" s="82"/>
      <c r="W54" s="65"/>
      <c r="X54" s="82"/>
      <c r="Y54" s="82"/>
      <c r="Z54" s="82"/>
      <c r="AA54" s="91"/>
      <c r="AB54" s="91"/>
      <c r="AC54" s="8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1:29" s="15" customFormat="1" ht="72">
      <c r="A55" s="48" t="s">
        <v>125</v>
      </c>
      <c r="B55" s="47" t="s">
        <v>20</v>
      </c>
      <c r="C55" s="48" t="s">
        <v>0</v>
      </c>
      <c r="D55" s="78">
        <v>37.5</v>
      </c>
      <c r="E55" s="78">
        <v>22</v>
      </c>
      <c r="F55" s="78">
        <v>61</v>
      </c>
      <c r="G55" s="78">
        <v>49.65</v>
      </c>
      <c r="H55" s="78">
        <v>23.7</v>
      </c>
      <c r="I55" s="78">
        <v>18</v>
      </c>
      <c r="J55" s="78">
        <v>55.9</v>
      </c>
      <c r="K55" s="78">
        <v>29.8</v>
      </c>
      <c r="L55" s="78">
        <v>40</v>
      </c>
      <c r="M55" s="78">
        <v>42</v>
      </c>
      <c r="N55" s="78">
        <v>17</v>
      </c>
      <c r="O55" s="78">
        <v>41.5</v>
      </c>
      <c r="P55" s="78">
        <v>71.1</v>
      </c>
      <c r="Q55" s="78">
        <v>58.1</v>
      </c>
      <c r="R55" s="78">
        <v>22.8</v>
      </c>
      <c r="S55" s="78">
        <v>23.5</v>
      </c>
      <c r="T55" s="78">
        <v>29</v>
      </c>
      <c r="U55" s="78">
        <v>10.7</v>
      </c>
      <c r="V55" s="78">
        <v>30.3</v>
      </c>
      <c r="W55" s="78">
        <v>36.9</v>
      </c>
      <c r="X55" s="78">
        <v>25.9</v>
      </c>
      <c r="Y55" s="78">
        <v>31</v>
      </c>
      <c r="Z55" s="78">
        <v>23.7</v>
      </c>
      <c r="AA55" s="78">
        <v>26.1</v>
      </c>
      <c r="AB55" s="78">
        <v>95.4</v>
      </c>
      <c r="AC55" s="78">
        <v>94.5</v>
      </c>
    </row>
    <row r="56" spans="1:29" s="15" customFormat="1" ht="57">
      <c r="A56" s="48" t="s">
        <v>126</v>
      </c>
      <c r="B56" s="47" t="s">
        <v>127</v>
      </c>
      <c r="C56" s="48" t="s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</row>
    <row r="57" spans="1:29" s="15" customFormat="1" ht="42.75">
      <c r="A57" s="48" t="s">
        <v>128</v>
      </c>
      <c r="B57" s="47" t="s">
        <v>7</v>
      </c>
      <c r="C57" s="48" t="s">
        <v>3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15759.9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</row>
    <row r="58" spans="1:29" s="17" customFormat="1" ht="72">
      <c r="A58" s="46" t="s">
        <v>129</v>
      </c>
      <c r="B58" s="47" t="s">
        <v>130</v>
      </c>
      <c r="C58" s="46" t="s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</row>
    <row r="59" spans="1:29" s="15" customFormat="1" ht="42.75">
      <c r="A59" s="48" t="s">
        <v>131</v>
      </c>
      <c r="B59" s="47" t="s">
        <v>132</v>
      </c>
      <c r="C59" s="48" t="s">
        <v>5</v>
      </c>
      <c r="D59" s="78">
        <v>3891</v>
      </c>
      <c r="E59" s="78">
        <v>7907</v>
      </c>
      <c r="F59" s="78">
        <v>1597</v>
      </c>
      <c r="G59" s="78">
        <v>1468</v>
      </c>
      <c r="H59" s="78">
        <v>2210</v>
      </c>
      <c r="I59" s="78">
        <v>4564</v>
      </c>
      <c r="J59" s="78">
        <v>1297</v>
      </c>
      <c r="K59" s="78">
        <v>4071</v>
      </c>
      <c r="L59" s="78">
        <v>2047.41</v>
      </c>
      <c r="M59" s="78">
        <v>2039</v>
      </c>
      <c r="N59" s="78">
        <v>4700</v>
      </c>
      <c r="O59" s="78">
        <v>1576</v>
      </c>
      <c r="P59" s="78">
        <v>2618</v>
      </c>
      <c r="Q59" s="78">
        <v>3685</v>
      </c>
      <c r="R59" s="78">
        <v>3665</v>
      </c>
      <c r="S59" s="78">
        <v>5689</v>
      </c>
      <c r="T59" s="78">
        <v>4659</v>
      </c>
      <c r="U59" s="78">
        <v>3950</v>
      </c>
      <c r="V59" s="78">
        <v>2386</v>
      </c>
      <c r="W59" s="78">
        <v>2671</v>
      </c>
      <c r="X59" s="78">
        <v>6828</v>
      </c>
      <c r="Y59" s="78">
        <v>3010</v>
      </c>
      <c r="Z59" s="78">
        <v>3457</v>
      </c>
      <c r="AA59" s="78">
        <v>5259.8</v>
      </c>
      <c r="AB59" s="78">
        <v>878</v>
      </c>
      <c r="AC59" s="78">
        <v>1693.7</v>
      </c>
    </row>
    <row r="60" spans="1:29" s="15" customFormat="1" ht="42.75">
      <c r="A60" s="48" t="s">
        <v>133</v>
      </c>
      <c r="B60" s="47" t="s">
        <v>134</v>
      </c>
      <c r="C60" s="48" t="s">
        <v>24</v>
      </c>
      <c r="D60" s="78" t="s">
        <v>55</v>
      </c>
      <c r="E60" s="78" t="s">
        <v>55</v>
      </c>
      <c r="F60" s="78" t="s">
        <v>55</v>
      </c>
      <c r="G60" s="78" t="s">
        <v>55</v>
      </c>
      <c r="H60" s="78" t="s">
        <v>55</v>
      </c>
      <c r="I60" s="78" t="s">
        <v>55</v>
      </c>
      <c r="J60" s="78" t="s">
        <v>55</v>
      </c>
      <c r="K60" s="78" t="s">
        <v>55</v>
      </c>
      <c r="L60" s="78" t="s">
        <v>55</v>
      </c>
      <c r="M60" s="78" t="s">
        <v>55</v>
      </c>
      <c r="N60" s="78" t="s">
        <v>55</v>
      </c>
      <c r="O60" s="78" t="s">
        <v>55</v>
      </c>
      <c r="P60" s="78" t="s">
        <v>55</v>
      </c>
      <c r="Q60" s="78" t="s">
        <v>55</v>
      </c>
      <c r="R60" s="78" t="s">
        <v>55</v>
      </c>
      <c r="S60" s="78" t="s">
        <v>55</v>
      </c>
      <c r="T60" s="78" t="s">
        <v>55</v>
      </c>
      <c r="U60" s="78" t="s">
        <v>55</v>
      </c>
      <c r="V60" s="78" t="s">
        <v>55</v>
      </c>
      <c r="W60" s="78" t="s">
        <v>55</v>
      </c>
      <c r="X60" s="78" t="s">
        <v>55</v>
      </c>
      <c r="Y60" s="78" t="s">
        <v>55</v>
      </c>
      <c r="Z60" s="78" t="s">
        <v>55</v>
      </c>
      <c r="AA60" s="78" t="s">
        <v>55</v>
      </c>
      <c r="AB60" s="78" t="s">
        <v>55</v>
      </c>
      <c r="AC60" s="78" t="s">
        <v>55</v>
      </c>
    </row>
    <row r="61" spans="1:29" s="15" customFormat="1" ht="42.75">
      <c r="A61" s="48" t="s">
        <v>135</v>
      </c>
      <c r="B61" s="47" t="s">
        <v>136</v>
      </c>
      <c r="C61" s="48" t="s">
        <v>137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:29" s="15" customFormat="1" ht="14.25">
      <c r="A62" s="48" t="s">
        <v>138</v>
      </c>
      <c r="B62" s="47" t="s">
        <v>25</v>
      </c>
      <c r="C62" s="48" t="s">
        <v>26</v>
      </c>
      <c r="D62" s="109">
        <v>18.528</v>
      </c>
      <c r="E62" s="109">
        <v>6.1</v>
      </c>
      <c r="F62" s="109">
        <v>61.8</v>
      </c>
      <c r="G62" s="109">
        <v>51.67</v>
      </c>
      <c r="H62" s="109">
        <v>14.05</v>
      </c>
      <c r="I62" s="109">
        <v>10.4</v>
      </c>
      <c r="J62" s="109">
        <v>53.5</v>
      </c>
      <c r="K62" s="109">
        <v>6.822</v>
      </c>
      <c r="L62" s="109">
        <v>40.371</v>
      </c>
      <c r="M62" s="109">
        <v>36.75</v>
      </c>
      <c r="N62" s="109">
        <v>8.1</v>
      </c>
      <c r="O62" s="109">
        <v>42.121</v>
      </c>
      <c r="P62" s="109">
        <v>50</v>
      </c>
      <c r="Q62" s="109">
        <v>12.86</v>
      </c>
      <c r="R62" s="109">
        <v>11.839</v>
      </c>
      <c r="S62" s="109">
        <v>8.47</v>
      </c>
      <c r="T62" s="109">
        <v>13.8</v>
      </c>
      <c r="U62" s="109">
        <v>7.32</v>
      </c>
      <c r="V62" s="109">
        <v>23.1</v>
      </c>
      <c r="W62" s="109">
        <v>15</v>
      </c>
      <c r="X62" s="109">
        <v>7.1</v>
      </c>
      <c r="Y62" s="109">
        <v>18.25</v>
      </c>
      <c r="Z62" s="109">
        <v>10.29</v>
      </c>
      <c r="AA62" s="109">
        <v>11.513</v>
      </c>
      <c r="AB62" s="109">
        <v>358.931</v>
      </c>
      <c r="AC62" s="109">
        <v>117.125</v>
      </c>
    </row>
    <row r="63" spans="1:29" s="15" customFormat="1" ht="14.25">
      <c r="A63" s="49"/>
      <c r="B63" s="50" t="s">
        <v>139</v>
      </c>
      <c r="C63" s="49"/>
      <c r="D63" s="82"/>
      <c r="E63" s="82"/>
      <c r="F63" s="82"/>
      <c r="G63" s="82"/>
      <c r="H63" s="81"/>
      <c r="I63" s="87"/>
      <c r="J63" s="86"/>
      <c r="K63" s="87"/>
      <c r="L63" s="87"/>
      <c r="M63" s="81"/>
      <c r="N63" s="81"/>
      <c r="O63" s="81"/>
      <c r="P63" s="81"/>
      <c r="Q63" s="81"/>
      <c r="R63" s="82"/>
      <c r="S63" s="82"/>
      <c r="T63" s="82"/>
      <c r="U63" s="82"/>
      <c r="V63" s="82"/>
      <c r="W63" s="81"/>
      <c r="X63" s="82"/>
      <c r="Y63" s="82"/>
      <c r="Z63" s="82"/>
      <c r="AA63" s="92"/>
      <c r="AB63" s="81"/>
      <c r="AC63" s="82"/>
    </row>
    <row r="64" spans="1:29" s="15" customFormat="1" ht="28.5">
      <c r="A64" s="48" t="s">
        <v>140</v>
      </c>
      <c r="B64" s="47" t="s">
        <v>27</v>
      </c>
      <c r="C64" s="4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1:29" s="15" customFormat="1" ht="28.5">
      <c r="A65" s="48"/>
      <c r="B65" s="47" t="s">
        <v>14</v>
      </c>
      <c r="C65" s="48" t="s">
        <v>146</v>
      </c>
      <c r="D65" s="78">
        <v>960.3</v>
      </c>
      <c r="E65" s="78">
        <v>609</v>
      </c>
      <c r="F65" s="78">
        <v>631</v>
      </c>
      <c r="G65" s="78">
        <v>520</v>
      </c>
      <c r="H65" s="78">
        <v>606</v>
      </c>
      <c r="I65" s="78">
        <v>640</v>
      </c>
      <c r="J65" s="78">
        <v>375.4</v>
      </c>
      <c r="K65" s="78">
        <v>790</v>
      </c>
      <c r="L65" s="78">
        <v>468</v>
      </c>
      <c r="M65" s="78">
        <v>820</v>
      </c>
      <c r="N65" s="78">
        <v>1370</v>
      </c>
      <c r="O65" s="78">
        <v>575</v>
      </c>
      <c r="P65" s="78">
        <v>600</v>
      </c>
      <c r="Q65" s="78">
        <v>1250</v>
      </c>
      <c r="R65" s="78">
        <v>600</v>
      </c>
      <c r="S65" s="78">
        <v>815</v>
      </c>
      <c r="T65" s="78">
        <v>408</v>
      </c>
      <c r="U65" s="78">
        <v>630</v>
      </c>
      <c r="V65" s="78">
        <v>565</v>
      </c>
      <c r="W65" s="78">
        <v>1050</v>
      </c>
      <c r="X65" s="78">
        <v>571</v>
      </c>
      <c r="Y65" s="78">
        <v>566.9</v>
      </c>
      <c r="Z65" s="78">
        <v>962</v>
      </c>
      <c r="AA65" s="78">
        <v>957</v>
      </c>
      <c r="AB65" s="78">
        <v>613.5</v>
      </c>
      <c r="AC65" s="78">
        <v>586.7</v>
      </c>
    </row>
    <row r="66" spans="1:29" s="15" customFormat="1" ht="28.5">
      <c r="A66" s="48"/>
      <c r="B66" s="47" t="s">
        <v>15</v>
      </c>
      <c r="C66" s="48" t="s">
        <v>28</v>
      </c>
      <c r="D66" s="109">
        <v>0.191</v>
      </c>
      <c r="E66" s="109">
        <v>0</v>
      </c>
      <c r="F66" s="109">
        <v>0.14</v>
      </c>
      <c r="G66" s="109">
        <v>0.15</v>
      </c>
      <c r="H66" s="109">
        <v>0.211</v>
      </c>
      <c r="I66" s="109">
        <v>0</v>
      </c>
      <c r="J66" s="109">
        <v>0.14</v>
      </c>
      <c r="K66" s="109">
        <v>0</v>
      </c>
      <c r="L66" s="109">
        <v>0.1</v>
      </c>
      <c r="M66" s="109">
        <v>0.133</v>
      </c>
      <c r="N66" s="109">
        <v>0</v>
      </c>
      <c r="O66" s="109">
        <v>0.197</v>
      </c>
      <c r="P66" s="109">
        <v>0.18</v>
      </c>
      <c r="Q66" s="109">
        <v>0.26</v>
      </c>
      <c r="R66" s="109">
        <v>0</v>
      </c>
      <c r="S66" s="109">
        <v>0.1</v>
      </c>
      <c r="T66" s="109">
        <v>0.14</v>
      </c>
      <c r="U66" s="109">
        <v>0.002</v>
      </c>
      <c r="V66" s="109">
        <v>0.1</v>
      </c>
      <c r="W66" s="109">
        <v>150</v>
      </c>
      <c r="X66" s="109">
        <v>0.2</v>
      </c>
      <c r="Y66" s="109">
        <v>0.018</v>
      </c>
      <c r="Z66" s="109">
        <v>0.16</v>
      </c>
      <c r="AA66" s="109">
        <v>0.2484</v>
      </c>
      <c r="AB66" s="109">
        <v>0.124</v>
      </c>
      <c r="AC66" s="109">
        <v>0.167</v>
      </c>
    </row>
    <row r="67" spans="1:29" s="15" customFormat="1" ht="28.5">
      <c r="A67" s="48"/>
      <c r="B67" s="47" t="s">
        <v>16</v>
      </c>
      <c r="C67" s="48" t="s">
        <v>145</v>
      </c>
      <c r="D67" s="78">
        <v>1.21</v>
      </c>
      <c r="E67" s="78">
        <v>0</v>
      </c>
      <c r="F67" s="78">
        <v>13.9</v>
      </c>
      <c r="G67" s="78">
        <v>12.7</v>
      </c>
      <c r="H67" s="78">
        <v>0</v>
      </c>
      <c r="I67" s="78">
        <v>0</v>
      </c>
      <c r="J67" s="78">
        <v>34.1</v>
      </c>
      <c r="K67" s="78">
        <v>0</v>
      </c>
      <c r="L67" s="78">
        <v>17.16</v>
      </c>
      <c r="M67" s="78">
        <v>13</v>
      </c>
      <c r="N67" s="78">
        <v>0</v>
      </c>
      <c r="O67" s="78">
        <v>13.2</v>
      </c>
      <c r="P67" s="78">
        <v>19</v>
      </c>
      <c r="Q67" s="78">
        <v>25.2</v>
      </c>
      <c r="R67" s="78">
        <v>0</v>
      </c>
      <c r="S67" s="78">
        <v>0</v>
      </c>
      <c r="T67" s="78">
        <v>10.7</v>
      </c>
      <c r="U67" s="78">
        <v>0</v>
      </c>
      <c r="V67" s="78" t="s">
        <v>154</v>
      </c>
      <c r="W67" s="78">
        <v>15.5</v>
      </c>
      <c r="X67" s="78">
        <v>5</v>
      </c>
      <c r="Y67" s="78">
        <v>0</v>
      </c>
      <c r="Z67" s="78">
        <v>11.1</v>
      </c>
      <c r="AA67" s="78">
        <v>0</v>
      </c>
      <c r="AB67" s="78">
        <v>7.1</v>
      </c>
      <c r="AC67" s="78">
        <v>20.347</v>
      </c>
    </row>
    <row r="68" spans="1:29" s="15" customFormat="1" ht="28.5">
      <c r="A68" s="48"/>
      <c r="B68" s="47" t="s">
        <v>17</v>
      </c>
      <c r="C68" s="48" t="s">
        <v>145</v>
      </c>
      <c r="D68" s="78">
        <v>3.5</v>
      </c>
      <c r="E68" s="78">
        <v>64</v>
      </c>
      <c r="F68" s="78">
        <v>13.05</v>
      </c>
      <c r="G68" s="78">
        <v>29.5</v>
      </c>
      <c r="H68" s="78">
        <v>45.7</v>
      </c>
      <c r="I68" s="78">
        <v>15</v>
      </c>
      <c r="J68" s="78">
        <v>30.8</v>
      </c>
      <c r="K68" s="78">
        <v>12</v>
      </c>
      <c r="L68" s="78">
        <v>37.46</v>
      </c>
      <c r="M68" s="78">
        <v>30.6</v>
      </c>
      <c r="N68" s="78">
        <v>19</v>
      </c>
      <c r="O68" s="78">
        <v>45.5</v>
      </c>
      <c r="P68" s="78">
        <v>40</v>
      </c>
      <c r="Q68" s="78">
        <v>34</v>
      </c>
      <c r="R68" s="78">
        <v>10</v>
      </c>
      <c r="S68" s="78">
        <v>25.5</v>
      </c>
      <c r="T68" s="78">
        <v>12.7</v>
      </c>
      <c r="U68" s="78">
        <v>34</v>
      </c>
      <c r="V68" s="78">
        <v>35</v>
      </c>
      <c r="W68" s="78">
        <v>38</v>
      </c>
      <c r="X68" s="78">
        <v>12.1</v>
      </c>
      <c r="Y68" s="78">
        <v>26.4</v>
      </c>
      <c r="Z68" s="78">
        <v>11.2</v>
      </c>
      <c r="AA68" s="78">
        <v>73</v>
      </c>
      <c r="AB68" s="78">
        <v>47.5</v>
      </c>
      <c r="AC68" s="78">
        <v>52.421</v>
      </c>
    </row>
    <row r="69" spans="1:29" s="15" customFormat="1" ht="28.5">
      <c r="A69" s="48"/>
      <c r="B69" s="47" t="s">
        <v>18</v>
      </c>
      <c r="C69" s="48" t="s">
        <v>145</v>
      </c>
      <c r="D69" s="78">
        <v>270</v>
      </c>
      <c r="E69" s="78">
        <v>0</v>
      </c>
      <c r="F69" s="78">
        <v>108</v>
      </c>
      <c r="G69" s="78">
        <v>385</v>
      </c>
      <c r="H69" s="78">
        <v>690</v>
      </c>
      <c r="I69" s="78">
        <v>550</v>
      </c>
      <c r="J69" s="78">
        <v>1159.1</v>
      </c>
      <c r="K69" s="78">
        <v>1342</v>
      </c>
      <c r="L69" s="78">
        <v>280</v>
      </c>
      <c r="M69" s="78">
        <v>119.3</v>
      </c>
      <c r="N69" s="78">
        <v>680</v>
      </c>
      <c r="O69" s="78">
        <v>190</v>
      </c>
      <c r="P69" s="78">
        <v>570</v>
      </c>
      <c r="Q69" s="78">
        <v>510</v>
      </c>
      <c r="R69" s="78">
        <v>1200</v>
      </c>
      <c r="S69" s="78">
        <v>850</v>
      </c>
      <c r="T69" s="78">
        <v>402</v>
      </c>
      <c r="U69" s="78">
        <v>615</v>
      </c>
      <c r="V69" s="78">
        <v>400</v>
      </c>
      <c r="W69" s="78">
        <v>650</v>
      </c>
      <c r="X69" s="78">
        <v>190</v>
      </c>
      <c r="Y69" s="78">
        <v>237.5</v>
      </c>
      <c r="Z69" s="78">
        <v>845</v>
      </c>
      <c r="AA69" s="78">
        <v>417</v>
      </c>
      <c r="AB69" s="78">
        <v>231.3</v>
      </c>
      <c r="AC69" s="78">
        <v>126.33</v>
      </c>
    </row>
    <row r="70" spans="1:29" s="15" customFormat="1" ht="28.5">
      <c r="A70" s="48" t="s">
        <v>141</v>
      </c>
      <c r="B70" s="47" t="s">
        <v>142</v>
      </c>
      <c r="C70" s="4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</row>
    <row r="71" spans="1:29" s="15" customFormat="1" ht="28.5">
      <c r="A71" s="48"/>
      <c r="B71" s="47" t="s">
        <v>14</v>
      </c>
      <c r="C71" s="48" t="s">
        <v>147</v>
      </c>
      <c r="D71" s="78">
        <v>5.14</v>
      </c>
      <c r="E71" s="78">
        <v>130</v>
      </c>
      <c r="F71" s="78">
        <v>54.47</v>
      </c>
      <c r="G71" s="78">
        <v>133</v>
      </c>
      <c r="H71" s="78">
        <v>122</v>
      </c>
      <c r="I71" s="78">
        <v>150</v>
      </c>
      <c r="J71" s="78">
        <v>674</v>
      </c>
      <c r="K71" s="78">
        <v>75</v>
      </c>
      <c r="L71" s="78">
        <v>63.61</v>
      </c>
      <c r="M71" s="78">
        <v>44</v>
      </c>
      <c r="N71" s="78">
        <v>420</v>
      </c>
      <c r="O71" s="78">
        <v>97.3</v>
      </c>
      <c r="P71" s="78">
        <v>100</v>
      </c>
      <c r="Q71" s="78">
        <v>56.4</v>
      </c>
      <c r="R71" s="78">
        <v>87.6</v>
      </c>
      <c r="S71" s="78">
        <v>114.5</v>
      </c>
      <c r="T71" s="78">
        <v>131.67</v>
      </c>
      <c r="U71" s="78">
        <v>95</v>
      </c>
      <c r="V71" s="78">
        <v>82</v>
      </c>
      <c r="W71" s="78">
        <v>130</v>
      </c>
      <c r="X71" s="78">
        <v>53.2</v>
      </c>
      <c r="Y71" s="78">
        <v>101.1</v>
      </c>
      <c r="Z71" s="78">
        <v>107</v>
      </c>
      <c r="AA71" s="78">
        <v>190</v>
      </c>
      <c r="AB71" s="78">
        <v>45.9</v>
      </c>
      <c r="AC71" s="78">
        <v>43.694</v>
      </c>
    </row>
    <row r="72" spans="1:29" s="15" customFormat="1" ht="28.5">
      <c r="A72" s="48"/>
      <c r="B72" s="47" t="s">
        <v>15</v>
      </c>
      <c r="C72" s="48" t="s">
        <v>28</v>
      </c>
      <c r="D72" s="109">
        <v>0.105</v>
      </c>
      <c r="E72" s="109">
        <v>0.24</v>
      </c>
      <c r="F72" s="109">
        <v>0.154</v>
      </c>
      <c r="G72" s="109">
        <v>0.19</v>
      </c>
      <c r="H72" s="109">
        <v>0.18</v>
      </c>
      <c r="I72" s="109">
        <v>0</v>
      </c>
      <c r="J72" s="109">
        <v>0.2</v>
      </c>
      <c r="K72" s="109">
        <v>0</v>
      </c>
      <c r="L72" s="109">
        <v>0.15</v>
      </c>
      <c r="M72" s="109">
        <v>0.153</v>
      </c>
      <c r="N72" s="109">
        <v>0.2</v>
      </c>
      <c r="O72" s="109">
        <v>0.24</v>
      </c>
      <c r="P72" s="109">
        <v>0.182</v>
      </c>
      <c r="Q72" s="109">
        <v>0.2</v>
      </c>
      <c r="R72" s="109">
        <v>0.24</v>
      </c>
      <c r="S72" s="109">
        <v>0.093</v>
      </c>
      <c r="T72" s="109">
        <v>0.136</v>
      </c>
      <c r="U72" s="109">
        <v>0.099</v>
      </c>
      <c r="V72" s="109">
        <v>0.15</v>
      </c>
      <c r="W72" s="109">
        <v>0.15</v>
      </c>
      <c r="X72" s="109">
        <v>0.14</v>
      </c>
      <c r="Y72" s="109">
        <v>0.009</v>
      </c>
      <c r="Z72" s="109">
        <v>0.156</v>
      </c>
      <c r="AA72" s="109">
        <v>0.7</v>
      </c>
      <c r="AB72" s="109">
        <v>0.122</v>
      </c>
      <c r="AC72" s="109">
        <v>0.129</v>
      </c>
    </row>
    <row r="73" spans="1:29" s="15" customFormat="1" ht="28.5">
      <c r="A73" s="48"/>
      <c r="B73" s="47" t="s">
        <v>16</v>
      </c>
      <c r="C73" s="48" t="s">
        <v>144</v>
      </c>
      <c r="D73" s="78">
        <v>0.02</v>
      </c>
      <c r="E73" s="78">
        <v>0</v>
      </c>
      <c r="F73" s="78">
        <v>0.186</v>
      </c>
      <c r="G73" s="78">
        <v>0.36</v>
      </c>
      <c r="H73" s="78">
        <v>0</v>
      </c>
      <c r="I73" s="78">
        <v>0</v>
      </c>
      <c r="J73" s="78">
        <v>1.1</v>
      </c>
      <c r="K73" s="78">
        <v>0</v>
      </c>
      <c r="L73" s="78">
        <v>0.03</v>
      </c>
      <c r="M73" s="78">
        <v>0.06</v>
      </c>
      <c r="N73" s="78">
        <v>0</v>
      </c>
      <c r="O73" s="78">
        <v>0.35</v>
      </c>
      <c r="P73" s="78">
        <v>0.6</v>
      </c>
      <c r="Q73" s="78">
        <v>0.2</v>
      </c>
      <c r="R73" s="78">
        <v>0</v>
      </c>
      <c r="S73" s="78">
        <v>0</v>
      </c>
      <c r="T73" s="78">
        <v>0</v>
      </c>
      <c r="U73" s="78">
        <v>0</v>
      </c>
      <c r="V73" s="78" t="s">
        <v>154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0.31</v>
      </c>
      <c r="AC73" s="78">
        <v>0.768</v>
      </c>
    </row>
    <row r="74" spans="1:29" s="15" customFormat="1" ht="28.5">
      <c r="A74" s="48"/>
      <c r="B74" s="47" t="s">
        <v>17</v>
      </c>
      <c r="C74" s="48" t="s">
        <v>144</v>
      </c>
      <c r="D74" s="78">
        <v>0.057</v>
      </c>
      <c r="E74" s="78">
        <v>1.5</v>
      </c>
      <c r="F74" s="78">
        <v>0.649</v>
      </c>
      <c r="G74" s="78">
        <v>0.8</v>
      </c>
      <c r="H74" s="78">
        <v>0.6</v>
      </c>
      <c r="I74" s="78">
        <v>0.8</v>
      </c>
      <c r="J74" s="78">
        <v>4</v>
      </c>
      <c r="K74" s="78">
        <v>3.1</v>
      </c>
      <c r="L74" s="78">
        <v>1.15</v>
      </c>
      <c r="M74" s="78">
        <v>0.44</v>
      </c>
      <c r="N74" s="78">
        <v>1</v>
      </c>
      <c r="O74" s="78">
        <v>2.7</v>
      </c>
      <c r="P74" s="78">
        <v>1.8</v>
      </c>
      <c r="Q74" s="78">
        <v>0.3</v>
      </c>
      <c r="R74" s="78">
        <v>0.35</v>
      </c>
      <c r="S74" s="78">
        <v>0.665</v>
      </c>
      <c r="T74" s="78">
        <v>0.59</v>
      </c>
      <c r="U74" s="78">
        <v>0.35</v>
      </c>
      <c r="V74" s="78">
        <v>0.6</v>
      </c>
      <c r="W74" s="78">
        <v>0.8</v>
      </c>
      <c r="X74" s="78">
        <v>0.6</v>
      </c>
      <c r="Y74" s="78">
        <v>1</v>
      </c>
      <c r="Z74" s="78">
        <v>1</v>
      </c>
      <c r="AA74" s="78">
        <v>2.38</v>
      </c>
      <c r="AB74" s="78">
        <v>0.844</v>
      </c>
      <c r="AC74" s="78">
        <v>1.309</v>
      </c>
    </row>
    <row r="75" spans="1:29" s="15" customFormat="1" ht="28.5">
      <c r="A75" s="48"/>
      <c r="B75" s="47" t="s">
        <v>18</v>
      </c>
      <c r="C75" s="48" t="s">
        <v>144</v>
      </c>
      <c r="D75" s="78">
        <v>0</v>
      </c>
      <c r="E75" s="78">
        <v>0</v>
      </c>
      <c r="F75" s="78">
        <v>0.133</v>
      </c>
      <c r="G75" s="78">
        <v>2.1</v>
      </c>
      <c r="H75" s="78">
        <v>3.3</v>
      </c>
      <c r="I75" s="78">
        <v>70</v>
      </c>
      <c r="J75" s="78" t="s">
        <v>154</v>
      </c>
      <c r="K75" s="78">
        <v>26</v>
      </c>
      <c r="L75" s="78">
        <v>1.4</v>
      </c>
      <c r="M75" s="78">
        <v>0.5</v>
      </c>
      <c r="N75" s="78">
        <v>0</v>
      </c>
      <c r="O75" s="78">
        <v>1.95</v>
      </c>
      <c r="P75" s="78">
        <v>3.75</v>
      </c>
      <c r="Q75" s="78">
        <v>1.3</v>
      </c>
      <c r="R75" s="78">
        <v>3</v>
      </c>
      <c r="S75" s="78">
        <v>0.392</v>
      </c>
      <c r="T75" s="78">
        <v>2.5</v>
      </c>
      <c r="U75" s="78">
        <v>0</v>
      </c>
      <c r="V75" s="78">
        <v>180</v>
      </c>
      <c r="W75" s="78">
        <v>22.9</v>
      </c>
      <c r="X75" s="78">
        <v>18</v>
      </c>
      <c r="Y75" s="78">
        <v>0.1</v>
      </c>
      <c r="Z75" s="78">
        <v>141</v>
      </c>
      <c r="AA75" s="78">
        <v>3.67</v>
      </c>
      <c r="AB75" s="78">
        <v>0.62</v>
      </c>
      <c r="AC75" s="78">
        <v>0.238</v>
      </c>
    </row>
    <row r="76" spans="1:29" s="15" customFormat="1" ht="14.25">
      <c r="A76" s="14"/>
      <c r="B76" s="19"/>
      <c r="C76" s="14"/>
      <c r="F76" s="16"/>
      <c r="G76" s="26"/>
      <c r="H76" s="16"/>
      <c r="I76" s="26"/>
      <c r="J76" s="17"/>
      <c r="L76" s="16"/>
      <c r="M76" s="16"/>
      <c r="N76" s="26"/>
      <c r="O76" s="29"/>
      <c r="P76" s="16"/>
      <c r="Q76" s="16"/>
      <c r="R76" s="16"/>
      <c r="S76" s="16"/>
      <c r="T76" s="71"/>
      <c r="U76" s="16"/>
      <c r="V76" s="35"/>
      <c r="W76" s="16"/>
      <c r="X76" s="16"/>
      <c r="Y76" s="16"/>
      <c r="Z76" s="26"/>
      <c r="AA76" s="16"/>
      <c r="AB76" s="16"/>
      <c r="AC76" s="71"/>
    </row>
    <row r="77" spans="1:28" s="15" customFormat="1" ht="14.25">
      <c r="A77" s="14"/>
      <c r="B77" s="19"/>
      <c r="C77" s="14"/>
      <c r="F77" s="16"/>
      <c r="G77" s="16"/>
      <c r="H77" s="16"/>
      <c r="I77" s="16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5"/>
      <c r="W77" s="16"/>
      <c r="X77" s="16"/>
      <c r="Y77" s="16"/>
      <c r="Z77" s="16"/>
      <c r="AA77" s="16"/>
      <c r="AB77" s="16"/>
    </row>
    <row r="78" spans="1:28" s="15" customFormat="1" ht="14.25">
      <c r="A78" s="14"/>
      <c r="B78" s="19"/>
      <c r="C78" s="14"/>
      <c r="F78" s="16"/>
      <c r="G78" s="16"/>
      <c r="H78" s="16"/>
      <c r="I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5"/>
      <c r="W78" s="16"/>
      <c r="X78" s="16"/>
      <c r="Y78" s="16"/>
      <c r="Z78" s="16"/>
      <c r="AA78" s="16"/>
      <c r="AB78" s="16"/>
    </row>
    <row r="79" spans="1:28" s="15" customFormat="1" ht="14.25">
      <c r="A79" s="14"/>
      <c r="B79" s="19"/>
      <c r="C79" s="14"/>
      <c r="F79" s="16"/>
      <c r="G79" s="16"/>
      <c r="H79" s="16"/>
      <c r="I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35"/>
      <c r="W79" s="16"/>
      <c r="X79" s="16"/>
      <c r="Y79" s="16"/>
      <c r="Z79" s="16"/>
      <c r="AA79" s="16"/>
      <c r="AB79" s="16"/>
    </row>
    <row r="80" spans="1:28" s="15" customFormat="1" ht="14.25">
      <c r="A80" s="14"/>
      <c r="B80" s="19"/>
      <c r="C80" s="14"/>
      <c r="F80" s="16"/>
      <c r="G80" s="16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5"/>
      <c r="W80" s="16"/>
      <c r="X80" s="16"/>
      <c r="Y80" s="16"/>
      <c r="Z80" s="16"/>
      <c r="AA80" s="16"/>
      <c r="AB80" s="16"/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5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5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5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5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5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5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5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5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5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5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5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5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5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5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5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5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5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5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5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5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5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5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5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5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5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5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5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5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5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5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5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5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5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5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5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5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5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5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5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5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5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5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5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5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5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5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5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5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5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5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5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5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5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5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5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5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5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5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5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5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5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5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5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5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5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5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5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5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5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5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5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5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5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5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5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5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5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5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5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5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5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5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5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5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5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5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5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5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5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5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5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5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5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5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5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5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5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5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5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5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5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5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5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5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5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5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5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5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5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5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5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5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5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5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5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5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5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5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5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5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5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5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5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5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5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5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5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5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5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5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5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5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5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5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5"/>
      <c r="W215" s="16"/>
      <c r="X215" s="16"/>
      <c r="Y215" s="16"/>
      <c r="Z215" s="16"/>
      <c r="AA215" s="16"/>
      <c r="AB215" s="16"/>
    </row>
    <row r="216" spans="1:28" s="15" customFormat="1" ht="14.25">
      <c r="A216" s="14"/>
      <c r="B216" s="19"/>
      <c r="C216" s="14"/>
      <c r="F216" s="16"/>
      <c r="G216" s="16"/>
      <c r="H216" s="16"/>
      <c r="I216" s="16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35"/>
      <c r="W216" s="16"/>
      <c r="X216" s="16"/>
      <c r="Y216" s="16"/>
      <c r="Z216" s="16"/>
      <c r="AA216" s="16"/>
      <c r="AB216" s="16"/>
    </row>
    <row r="217" spans="1:28" s="15" customFormat="1" ht="14.25">
      <c r="A217" s="14"/>
      <c r="B217" s="19"/>
      <c r="C217" s="14"/>
      <c r="F217" s="16"/>
      <c r="G217" s="16"/>
      <c r="H217" s="16"/>
      <c r="I217" s="16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35"/>
      <c r="W217" s="16"/>
      <c r="X217" s="16"/>
      <c r="Y217" s="16"/>
      <c r="Z217" s="16"/>
      <c r="AA217" s="16"/>
      <c r="AB217" s="16"/>
    </row>
    <row r="218" spans="1:28" s="15" customFormat="1" ht="14.25">
      <c r="A218" s="14"/>
      <c r="B218" s="19"/>
      <c r="C218" s="14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5"/>
      <c r="W218" s="16"/>
      <c r="X218" s="16"/>
      <c r="Y218" s="16"/>
      <c r="Z218" s="16"/>
      <c r="AA218" s="16"/>
      <c r="AB218" s="16"/>
    </row>
    <row r="219" spans="1:28" s="15" customFormat="1" ht="14.25">
      <c r="A219" s="14"/>
      <c r="B219" s="19"/>
      <c r="C219" s="14"/>
      <c r="F219" s="16"/>
      <c r="G219" s="16"/>
      <c r="H219" s="16"/>
      <c r="I219" s="16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35"/>
      <c r="W219" s="16"/>
      <c r="X219" s="16"/>
      <c r="Y219" s="16"/>
      <c r="Z219" s="16"/>
      <c r="AA219" s="16"/>
      <c r="AB219" s="16"/>
    </row>
    <row r="220" spans="1:28" s="15" customFormat="1" ht="14.25">
      <c r="A220" s="14"/>
      <c r="B220" s="19"/>
      <c r="C220" s="14"/>
      <c r="F220" s="16"/>
      <c r="G220" s="16"/>
      <c r="H220" s="16"/>
      <c r="I220" s="16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35"/>
      <c r="W220" s="16"/>
      <c r="X220" s="16"/>
      <c r="Y220" s="16"/>
      <c r="Z220" s="16"/>
      <c r="AA220" s="16"/>
      <c r="AB220" s="16"/>
    </row>
    <row r="221" spans="1:28" s="15" customFormat="1" ht="14.25">
      <c r="A221" s="14"/>
      <c r="B221" s="19"/>
      <c r="C221" s="14"/>
      <c r="F221" s="16"/>
      <c r="G221" s="16"/>
      <c r="H221" s="16"/>
      <c r="I221" s="16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5"/>
      <c r="W221" s="16"/>
      <c r="X221" s="16"/>
      <c r="Y221" s="16"/>
      <c r="Z221" s="16"/>
      <c r="AA221" s="16"/>
      <c r="AB221" s="16"/>
    </row>
    <row r="222" spans="1:28" s="15" customFormat="1" ht="14.25">
      <c r="A222" s="14"/>
      <c r="B222" s="19"/>
      <c r="C222" s="14"/>
      <c r="F222" s="16"/>
      <c r="G222" s="16"/>
      <c r="H222" s="16"/>
      <c r="I222" s="16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35"/>
      <c r="W222" s="16"/>
      <c r="X222" s="16"/>
      <c r="Y222" s="16"/>
      <c r="Z222" s="16"/>
      <c r="AA222" s="16"/>
      <c r="AB2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222"/>
  <sheetViews>
    <sheetView tabSelected="1" zoomScale="50" zoomScaleNormal="5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1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6" customWidth="1"/>
    <col min="23" max="23" width="13.5742187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710937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1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4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68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35" s="17" customFormat="1" ht="42.75">
      <c r="A4" s="46" t="s">
        <v>56</v>
      </c>
      <c r="B4" s="47" t="s">
        <v>57</v>
      </c>
      <c r="C4" s="46" t="s">
        <v>8</v>
      </c>
      <c r="D4" s="64">
        <v>380.5</v>
      </c>
      <c r="E4" s="64">
        <v>253</v>
      </c>
      <c r="F4" s="64">
        <v>343.5</v>
      </c>
      <c r="G4" s="64">
        <v>370</v>
      </c>
      <c r="H4" s="64">
        <v>182.3</v>
      </c>
      <c r="I4" s="64">
        <v>245</v>
      </c>
      <c r="J4" s="64">
        <v>402</v>
      </c>
      <c r="K4" s="64">
        <v>370</v>
      </c>
      <c r="L4" s="64">
        <v>265.9</v>
      </c>
      <c r="M4" s="64">
        <v>251</v>
      </c>
      <c r="N4" s="64">
        <v>172</v>
      </c>
      <c r="O4" s="64">
        <v>310</v>
      </c>
      <c r="P4" s="64">
        <v>416.8</v>
      </c>
      <c r="Q4" s="64">
        <v>265</v>
      </c>
      <c r="R4" s="64">
        <v>364.6</v>
      </c>
      <c r="S4" s="64">
        <v>320.9</v>
      </c>
      <c r="T4" s="64">
        <v>285</v>
      </c>
      <c r="U4" s="64">
        <v>260</v>
      </c>
      <c r="V4" s="64">
        <v>193</v>
      </c>
      <c r="W4" s="64">
        <v>145</v>
      </c>
      <c r="X4" s="64">
        <v>202</v>
      </c>
      <c r="Y4" s="64">
        <v>255.1</v>
      </c>
      <c r="Z4" s="64">
        <v>180</v>
      </c>
      <c r="AA4" s="64">
        <v>339</v>
      </c>
      <c r="AB4" s="64">
        <v>433.26</v>
      </c>
      <c r="AC4" s="64">
        <v>625</v>
      </c>
      <c r="AF4" s="29"/>
      <c r="AG4" s="29"/>
      <c r="AI4" s="29"/>
    </row>
    <row r="5" spans="1:35" s="15" customFormat="1" ht="57">
      <c r="A5" s="48" t="s">
        <v>58</v>
      </c>
      <c r="B5" s="47" t="s">
        <v>4</v>
      </c>
      <c r="C5" s="48" t="s">
        <v>0</v>
      </c>
      <c r="D5" s="64">
        <v>26</v>
      </c>
      <c r="E5" s="64">
        <v>30</v>
      </c>
      <c r="F5" s="64">
        <v>31.3</v>
      </c>
      <c r="G5" s="64">
        <v>27.5</v>
      </c>
      <c r="H5" s="64">
        <v>36.5</v>
      </c>
      <c r="I5" s="64">
        <v>31.1</v>
      </c>
      <c r="J5" s="64">
        <v>34</v>
      </c>
      <c r="K5" s="64">
        <v>24</v>
      </c>
      <c r="L5" s="64">
        <v>24.9</v>
      </c>
      <c r="M5" s="64">
        <v>28</v>
      </c>
      <c r="N5" s="64">
        <v>16.4</v>
      </c>
      <c r="O5" s="64">
        <v>23.5</v>
      </c>
      <c r="P5" s="64">
        <v>43</v>
      </c>
      <c r="Q5" s="64">
        <v>23</v>
      </c>
      <c r="R5" s="64">
        <v>24.5</v>
      </c>
      <c r="S5" s="64">
        <v>29.3</v>
      </c>
      <c r="T5" s="64">
        <v>41</v>
      </c>
      <c r="U5" s="64">
        <v>42</v>
      </c>
      <c r="V5" s="64">
        <v>26.8</v>
      </c>
      <c r="W5" s="64">
        <v>32.5</v>
      </c>
      <c r="X5" s="64">
        <v>25</v>
      </c>
      <c r="Y5" s="64">
        <v>36.2</v>
      </c>
      <c r="Z5" s="64">
        <v>30</v>
      </c>
      <c r="AA5" s="64">
        <v>20.6</v>
      </c>
      <c r="AB5" s="64">
        <v>26</v>
      </c>
      <c r="AC5" s="64">
        <v>43.9</v>
      </c>
      <c r="AF5" s="21"/>
      <c r="AG5" s="29"/>
      <c r="AI5" s="13"/>
    </row>
    <row r="6" spans="1:35" s="15" customFormat="1" ht="42.75">
      <c r="A6" s="48" t="s">
        <v>59</v>
      </c>
      <c r="B6" s="47" t="s">
        <v>60</v>
      </c>
      <c r="C6" s="48" t="s">
        <v>5</v>
      </c>
      <c r="D6" s="64">
        <v>30016</v>
      </c>
      <c r="E6" s="64">
        <v>1000</v>
      </c>
      <c r="F6" s="64">
        <v>190043</v>
      </c>
      <c r="G6" s="64">
        <v>6575</v>
      </c>
      <c r="H6" s="64">
        <v>123053</v>
      </c>
      <c r="I6" s="64">
        <v>20811</v>
      </c>
      <c r="J6" s="64">
        <v>27000</v>
      </c>
      <c r="K6" s="64">
        <v>22250</v>
      </c>
      <c r="L6" s="64">
        <v>29132</v>
      </c>
      <c r="M6" s="64">
        <v>7460</v>
      </c>
      <c r="N6" s="64">
        <v>900</v>
      </c>
      <c r="O6" s="64">
        <v>102520</v>
      </c>
      <c r="P6" s="64">
        <v>13500</v>
      </c>
      <c r="Q6" s="64">
        <v>9000</v>
      </c>
      <c r="R6" s="64">
        <v>11340</v>
      </c>
      <c r="S6" s="64">
        <v>13807</v>
      </c>
      <c r="T6" s="64">
        <v>139000</v>
      </c>
      <c r="U6" s="64">
        <v>71703</v>
      </c>
      <c r="V6" s="64">
        <v>30000</v>
      </c>
      <c r="W6" s="64">
        <v>7050</v>
      </c>
      <c r="X6" s="64">
        <v>500</v>
      </c>
      <c r="Y6" s="64">
        <v>24000</v>
      </c>
      <c r="Z6" s="64">
        <v>17000</v>
      </c>
      <c r="AA6" s="64">
        <v>10100</v>
      </c>
      <c r="AB6" s="64">
        <f>28648484920/359230</f>
        <v>79749.70052612532</v>
      </c>
      <c r="AC6" s="64">
        <v>26000</v>
      </c>
      <c r="AD6" s="25"/>
      <c r="AE6" s="25"/>
      <c r="AF6" s="29"/>
      <c r="AG6" s="13"/>
      <c r="AI6" s="25"/>
    </row>
    <row r="7" spans="1:35" s="15" customFormat="1" ht="42.75">
      <c r="A7" s="48" t="s">
        <v>61</v>
      </c>
      <c r="B7" s="47" t="s">
        <v>62</v>
      </c>
      <c r="C7" s="48" t="s">
        <v>0</v>
      </c>
      <c r="D7" s="64">
        <v>28.5</v>
      </c>
      <c r="E7" s="64">
        <v>62</v>
      </c>
      <c r="F7" s="64">
        <v>80</v>
      </c>
      <c r="G7" s="64">
        <v>72</v>
      </c>
      <c r="H7" s="64">
        <v>33</v>
      </c>
      <c r="I7" s="64">
        <v>75</v>
      </c>
      <c r="J7" s="64">
        <v>41.65</v>
      </c>
      <c r="K7" s="64">
        <v>70</v>
      </c>
      <c r="L7" s="64">
        <v>94.5</v>
      </c>
      <c r="M7" s="64">
        <v>56.8</v>
      </c>
      <c r="N7" s="64">
        <v>38.7</v>
      </c>
      <c r="O7" s="64">
        <v>80</v>
      </c>
      <c r="P7" s="64">
        <v>82</v>
      </c>
      <c r="Q7" s="64">
        <v>52</v>
      </c>
      <c r="R7" s="64">
        <v>63.8</v>
      </c>
      <c r="S7" s="64">
        <v>32.3</v>
      </c>
      <c r="T7" s="64">
        <v>35</v>
      </c>
      <c r="U7" s="64">
        <v>52</v>
      </c>
      <c r="V7" s="64">
        <v>94</v>
      </c>
      <c r="W7" s="64">
        <v>61.6</v>
      </c>
      <c r="X7" s="64">
        <v>90</v>
      </c>
      <c r="Y7" s="64">
        <v>76.2</v>
      </c>
      <c r="Z7" s="64">
        <v>64.3</v>
      </c>
      <c r="AA7" s="64">
        <v>90</v>
      </c>
      <c r="AB7" s="64">
        <v>54</v>
      </c>
      <c r="AC7" s="64">
        <v>39.8</v>
      </c>
      <c r="AF7" s="29"/>
      <c r="AG7" s="29"/>
      <c r="AI7" s="29"/>
    </row>
    <row r="8" spans="1:35" s="15" customFormat="1" ht="28.5">
      <c r="A8" s="48" t="s">
        <v>63</v>
      </c>
      <c r="B8" s="47" t="s">
        <v>64</v>
      </c>
      <c r="C8" s="48" t="s">
        <v>0</v>
      </c>
      <c r="D8" s="64">
        <v>72.7</v>
      </c>
      <c r="E8" s="64">
        <v>60</v>
      </c>
      <c r="F8" s="64">
        <v>100</v>
      </c>
      <c r="G8" s="64">
        <v>80</v>
      </c>
      <c r="H8" s="64">
        <v>100</v>
      </c>
      <c r="I8" s="64">
        <v>66.6</v>
      </c>
      <c r="J8" s="64">
        <v>90</v>
      </c>
      <c r="K8" s="64">
        <v>83</v>
      </c>
      <c r="L8" s="64">
        <v>83</v>
      </c>
      <c r="M8" s="64">
        <v>100</v>
      </c>
      <c r="N8" s="64">
        <v>100</v>
      </c>
      <c r="O8" s="64">
        <v>100</v>
      </c>
      <c r="P8" s="64">
        <v>75</v>
      </c>
      <c r="Q8" s="64">
        <v>100</v>
      </c>
      <c r="R8" s="64">
        <v>90</v>
      </c>
      <c r="S8" s="64">
        <v>30</v>
      </c>
      <c r="T8" s="64">
        <v>80</v>
      </c>
      <c r="U8" s="64">
        <v>100</v>
      </c>
      <c r="V8" s="64">
        <v>95</v>
      </c>
      <c r="W8" s="64">
        <v>100</v>
      </c>
      <c r="X8" s="64">
        <v>100</v>
      </c>
      <c r="Y8" s="64">
        <v>100</v>
      </c>
      <c r="Z8" s="64">
        <v>100</v>
      </c>
      <c r="AA8" s="64">
        <v>58</v>
      </c>
      <c r="AB8" s="64">
        <v>100</v>
      </c>
      <c r="AC8" s="64">
        <v>0</v>
      </c>
      <c r="AF8" s="17"/>
      <c r="AG8" s="29"/>
      <c r="AI8" s="25"/>
    </row>
    <row r="9" spans="1:35" s="15" customFormat="1" ht="57">
      <c r="A9" s="48" t="s">
        <v>65</v>
      </c>
      <c r="B9" s="47" t="s">
        <v>1</v>
      </c>
      <c r="C9" s="48" t="s">
        <v>0</v>
      </c>
      <c r="D9" s="64">
        <v>33.7</v>
      </c>
      <c r="E9" s="64">
        <v>77</v>
      </c>
      <c r="F9" s="64">
        <v>32</v>
      </c>
      <c r="G9" s="64">
        <v>35</v>
      </c>
      <c r="H9" s="64">
        <v>59</v>
      </c>
      <c r="I9" s="64">
        <v>40.3</v>
      </c>
      <c r="J9" s="64">
        <v>30.2</v>
      </c>
      <c r="K9" s="64">
        <v>68.2</v>
      </c>
      <c r="L9" s="64">
        <v>31</v>
      </c>
      <c r="M9" s="64">
        <v>63.5</v>
      </c>
      <c r="N9" s="64">
        <v>62</v>
      </c>
      <c r="O9" s="64">
        <v>66</v>
      </c>
      <c r="P9" s="64">
        <v>60</v>
      </c>
      <c r="Q9" s="64">
        <v>63.2</v>
      </c>
      <c r="R9" s="64">
        <v>70.5</v>
      </c>
      <c r="S9" s="64">
        <v>58</v>
      </c>
      <c r="T9" s="64">
        <v>71.5</v>
      </c>
      <c r="U9" s="64">
        <v>25</v>
      </c>
      <c r="V9" s="64">
        <v>70</v>
      </c>
      <c r="W9" s="64">
        <v>51</v>
      </c>
      <c r="X9" s="64">
        <v>71</v>
      </c>
      <c r="Y9" s="64">
        <v>65</v>
      </c>
      <c r="Z9" s="64">
        <v>47.5</v>
      </c>
      <c r="AA9" s="64">
        <v>45</v>
      </c>
      <c r="AB9" s="64">
        <v>12.3</v>
      </c>
      <c r="AC9" s="64">
        <v>4.3</v>
      </c>
      <c r="AF9" s="25"/>
      <c r="AI9" s="25"/>
    </row>
    <row r="10" spans="1:35" s="15" customFormat="1" ht="72">
      <c r="A10" s="48" t="s">
        <v>66</v>
      </c>
      <c r="B10" s="47" t="s">
        <v>2</v>
      </c>
      <c r="C10" s="48" t="s">
        <v>0</v>
      </c>
      <c r="D10" s="64">
        <v>3</v>
      </c>
      <c r="E10" s="64">
        <v>17</v>
      </c>
      <c r="F10" s="64">
        <v>5.1</v>
      </c>
      <c r="G10" s="64">
        <v>1</v>
      </c>
      <c r="H10" s="64">
        <v>0</v>
      </c>
      <c r="I10" s="64">
        <v>1.55</v>
      </c>
      <c r="J10" s="64">
        <v>3.26</v>
      </c>
      <c r="K10" s="64">
        <v>12</v>
      </c>
      <c r="L10" s="64">
        <v>0.8</v>
      </c>
      <c r="M10" s="64">
        <v>3.1</v>
      </c>
      <c r="N10" s="64">
        <v>10</v>
      </c>
      <c r="O10" s="64">
        <v>0.7</v>
      </c>
      <c r="P10" s="64">
        <v>2.9</v>
      </c>
      <c r="Q10" s="64">
        <v>8</v>
      </c>
      <c r="R10" s="64">
        <v>15.9</v>
      </c>
      <c r="S10" s="64">
        <v>10</v>
      </c>
      <c r="T10" s="64">
        <v>6</v>
      </c>
      <c r="U10" s="64">
        <v>0.4</v>
      </c>
      <c r="V10" s="64">
        <v>0.2</v>
      </c>
      <c r="W10" s="64">
        <v>3.5</v>
      </c>
      <c r="X10" s="64">
        <v>11.5</v>
      </c>
      <c r="Y10" s="64">
        <v>5.6</v>
      </c>
      <c r="Z10" s="64">
        <v>4.3</v>
      </c>
      <c r="AA10" s="64">
        <v>9.55</v>
      </c>
      <c r="AB10" s="64">
        <v>0.11</v>
      </c>
      <c r="AC10" s="64">
        <v>0</v>
      </c>
      <c r="AF10" s="25"/>
      <c r="AG10" s="25"/>
      <c r="AI10" s="25"/>
    </row>
    <row r="11" spans="1:35" s="15" customFormat="1" ht="28.5">
      <c r="A11" s="48" t="s">
        <v>67</v>
      </c>
      <c r="B11" s="47" t="s">
        <v>9</v>
      </c>
      <c r="C11" s="48" t="s">
        <v>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F11" s="29"/>
      <c r="AG11" s="29"/>
      <c r="AI11" s="29"/>
    </row>
    <row r="12" spans="1:35" s="15" customFormat="1" ht="14.25">
      <c r="A12" s="48"/>
      <c r="B12" s="47" t="s">
        <v>68</v>
      </c>
      <c r="C12" s="48" t="s">
        <v>5</v>
      </c>
      <c r="D12" s="64">
        <v>37647.7</v>
      </c>
      <c r="E12" s="64">
        <v>24000</v>
      </c>
      <c r="F12" s="64">
        <v>54719</v>
      </c>
      <c r="G12" s="64">
        <v>37463.8</v>
      </c>
      <c r="H12" s="64">
        <v>24536</v>
      </c>
      <c r="I12" s="64">
        <v>24466</v>
      </c>
      <c r="J12" s="64">
        <v>37800</v>
      </c>
      <c r="K12" s="64">
        <v>26000</v>
      </c>
      <c r="L12" s="64">
        <v>31036.7</v>
      </c>
      <c r="M12" s="64">
        <v>30700</v>
      </c>
      <c r="N12" s="64">
        <v>25631</v>
      </c>
      <c r="O12" s="64">
        <v>35570.5</v>
      </c>
      <c r="P12" s="64">
        <v>39900</v>
      </c>
      <c r="Q12" s="64">
        <v>27030</v>
      </c>
      <c r="R12" s="64">
        <v>23804.5</v>
      </c>
      <c r="S12" s="64">
        <v>26192</v>
      </c>
      <c r="T12" s="64">
        <v>30500</v>
      </c>
      <c r="U12" s="64">
        <v>29321</v>
      </c>
      <c r="V12" s="64">
        <v>28500</v>
      </c>
      <c r="W12" s="64">
        <v>32028</v>
      </c>
      <c r="X12" s="64">
        <v>23800</v>
      </c>
      <c r="Y12" s="64">
        <v>33452.3536632</v>
      </c>
      <c r="Z12" s="64">
        <v>24146.1</v>
      </c>
      <c r="AA12" s="64">
        <v>28030</v>
      </c>
      <c r="AB12" s="64">
        <v>47019</v>
      </c>
      <c r="AC12" s="64">
        <v>54582.5</v>
      </c>
      <c r="AF12" s="22"/>
      <c r="AG12" s="29"/>
      <c r="AI12" s="22"/>
    </row>
    <row r="13" spans="1:33" s="15" customFormat="1" ht="14.25">
      <c r="A13" s="48"/>
      <c r="B13" s="47" t="s">
        <v>10</v>
      </c>
      <c r="C13" s="48" t="s">
        <v>5</v>
      </c>
      <c r="D13" s="64">
        <v>24722.3</v>
      </c>
      <c r="E13" s="64">
        <v>22145.05</v>
      </c>
      <c r="F13" s="64">
        <v>22500</v>
      </c>
      <c r="G13" s="64">
        <v>23263.3</v>
      </c>
      <c r="H13" s="64">
        <v>21890</v>
      </c>
      <c r="I13" s="64">
        <v>19519</v>
      </c>
      <c r="J13" s="64">
        <v>24000</v>
      </c>
      <c r="K13" s="64">
        <v>20382</v>
      </c>
      <c r="L13" s="64">
        <v>21903</v>
      </c>
      <c r="M13" s="64">
        <v>28300</v>
      </c>
      <c r="N13" s="64">
        <v>20780</v>
      </c>
      <c r="O13" s="64">
        <v>21394.8</v>
      </c>
      <c r="P13" s="64">
        <v>26300</v>
      </c>
      <c r="Q13" s="64">
        <v>22536</v>
      </c>
      <c r="R13" s="64">
        <v>21382</v>
      </c>
      <c r="S13" s="64">
        <v>22320</v>
      </c>
      <c r="T13" s="64">
        <v>20624</v>
      </c>
      <c r="U13" s="64">
        <v>30054</v>
      </c>
      <c r="V13" s="64">
        <v>20800</v>
      </c>
      <c r="W13" s="64">
        <v>29055</v>
      </c>
      <c r="X13" s="64">
        <v>0</v>
      </c>
      <c r="Y13" s="64">
        <v>25113.38</v>
      </c>
      <c r="Z13" s="64">
        <v>22600</v>
      </c>
      <c r="AA13" s="64">
        <v>21500</v>
      </c>
      <c r="AB13" s="64">
        <v>21343</v>
      </c>
      <c r="AC13" s="64">
        <v>22956.9</v>
      </c>
      <c r="AF13" s="17"/>
      <c r="AG13" s="22"/>
    </row>
    <row r="14" spans="1:35" s="15" customFormat="1" ht="14.25">
      <c r="A14" s="48"/>
      <c r="B14" s="47" t="s">
        <v>69</v>
      </c>
      <c r="C14" s="48" t="s">
        <v>5</v>
      </c>
      <c r="D14" s="64">
        <v>28336.6</v>
      </c>
      <c r="E14" s="64">
        <v>28369.27</v>
      </c>
      <c r="F14" s="64">
        <v>29500</v>
      </c>
      <c r="G14" s="64">
        <v>27654.3</v>
      </c>
      <c r="H14" s="64">
        <v>25132</v>
      </c>
      <c r="I14" s="64">
        <v>24381</v>
      </c>
      <c r="J14" s="64">
        <v>26400</v>
      </c>
      <c r="K14" s="64">
        <v>25225</v>
      </c>
      <c r="L14" s="64">
        <v>25492</v>
      </c>
      <c r="M14" s="64">
        <v>27980</v>
      </c>
      <c r="N14" s="64">
        <v>28023</v>
      </c>
      <c r="O14" s="64">
        <v>28544</v>
      </c>
      <c r="P14" s="64">
        <v>29300</v>
      </c>
      <c r="Q14" s="64">
        <v>27328</v>
      </c>
      <c r="R14" s="64">
        <v>25336.1</v>
      </c>
      <c r="S14" s="64">
        <v>26519</v>
      </c>
      <c r="T14" s="64">
        <v>23687</v>
      </c>
      <c r="U14" s="64">
        <v>33982</v>
      </c>
      <c r="V14" s="64">
        <v>24890</v>
      </c>
      <c r="W14" s="64">
        <v>33192</v>
      </c>
      <c r="X14" s="64">
        <v>23116</v>
      </c>
      <c r="Y14" s="64">
        <v>28953.436928000003</v>
      </c>
      <c r="Z14" s="64">
        <v>23600</v>
      </c>
      <c r="AA14" s="64">
        <v>25500</v>
      </c>
      <c r="AB14" s="64">
        <v>28490</v>
      </c>
      <c r="AC14" s="64">
        <v>30731.1</v>
      </c>
      <c r="AF14" s="29"/>
      <c r="AI14" s="29"/>
    </row>
    <row r="15" spans="1:35" s="15" customFormat="1" ht="15.75" customHeight="1">
      <c r="A15" s="48"/>
      <c r="B15" s="47" t="s">
        <v>11</v>
      </c>
      <c r="C15" s="48" t="s">
        <v>5</v>
      </c>
      <c r="D15" s="64">
        <v>35090.4</v>
      </c>
      <c r="E15" s="64">
        <v>32310.5</v>
      </c>
      <c r="F15" s="64">
        <v>32100</v>
      </c>
      <c r="G15" s="64">
        <v>32209.3</v>
      </c>
      <c r="H15" s="64">
        <v>31725</v>
      </c>
      <c r="I15" s="64">
        <v>30823</v>
      </c>
      <c r="J15" s="64">
        <v>31200</v>
      </c>
      <c r="K15" s="64">
        <v>30440</v>
      </c>
      <c r="L15" s="64">
        <v>32576</v>
      </c>
      <c r="M15" s="64">
        <v>32500</v>
      </c>
      <c r="N15" s="64">
        <v>31599</v>
      </c>
      <c r="O15" s="64">
        <v>33567</v>
      </c>
      <c r="P15" s="64">
        <v>33950</v>
      </c>
      <c r="Q15" s="64">
        <v>32252</v>
      </c>
      <c r="R15" s="64">
        <v>31130</v>
      </c>
      <c r="S15" s="64">
        <v>32213</v>
      </c>
      <c r="T15" s="64">
        <v>30801</v>
      </c>
      <c r="U15" s="64">
        <v>34320</v>
      </c>
      <c r="V15" s="64">
        <v>31500</v>
      </c>
      <c r="W15" s="64">
        <v>33439</v>
      </c>
      <c r="X15" s="64">
        <v>30823</v>
      </c>
      <c r="Y15" s="64">
        <v>33338.26</v>
      </c>
      <c r="Z15" s="64">
        <v>31000</v>
      </c>
      <c r="AA15" s="64">
        <v>32500</v>
      </c>
      <c r="AB15" s="64">
        <v>31246</v>
      </c>
      <c r="AC15" s="64">
        <v>33825</v>
      </c>
      <c r="AF15" s="29"/>
      <c r="AG15" s="29"/>
      <c r="AI15" s="29"/>
    </row>
    <row r="16" spans="1:33" s="15" customFormat="1" ht="14.25">
      <c r="A16" s="48"/>
      <c r="B16" s="47" t="s">
        <v>70</v>
      </c>
      <c r="C16" s="48" t="s">
        <v>5</v>
      </c>
      <c r="D16" s="64">
        <v>30823</v>
      </c>
      <c r="E16" s="64">
        <v>25000</v>
      </c>
      <c r="F16" s="64">
        <v>34436.56</v>
      </c>
      <c r="G16" s="64">
        <v>23600</v>
      </c>
      <c r="H16" s="64">
        <v>38780</v>
      </c>
      <c r="I16" s="64">
        <v>30823</v>
      </c>
      <c r="J16" s="64">
        <v>31490</v>
      </c>
      <c r="K16" s="64">
        <v>30824</v>
      </c>
      <c r="L16" s="64">
        <v>33766.6</v>
      </c>
      <c r="M16" s="64">
        <v>32307</v>
      </c>
      <c r="N16" s="64">
        <v>31013</v>
      </c>
      <c r="O16" s="64">
        <v>31502.6</v>
      </c>
      <c r="P16" s="64">
        <v>30600</v>
      </c>
      <c r="Q16" s="64">
        <v>30952</v>
      </c>
      <c r="R16" s="64">
        <v>33766.6</v>
      </c>
      <c r="S16" s="64">
        <v>28551</v>
      </c>
      <c r="T16" s="64">
        <v>30823.1</v>
      </c>
      <c r="U16" s="64">
        <v>33982</v>
      </c>
      <c r="V16" s="64">
        <v>33766.6</v>
      </c>
      <c r="W16" s="64">
        <v>3010</v>
      </c>
      <c r="X16" s="64">
        <v>30000</v>
      </c>
      <c r="Y16" s="64">
        <v>31900</v>
      </c>
      <c r="Z16" s="64">
        <v>30823</v>
      </c>
      <c r="AA16" s="64">
        <v>30823.1</v>
      </c>
      <c r="AB16" s="64">
        <v>26188.8</v>
      </c>
      <c r="AC16" s="64">
        <v>31751.5</v>
      </c>
      <c r="AF16" s="17"/>
      <c r="AG16" s="29"/>
    </row>
    <row r="17" spans="1:35" s="15" customFormat="1" ht="20.25" customHeight="1">
      <c r="A17" s="48"/>
      <c r="B17" s="47" t="s">
        <v>71</v>
      </c>
      <c r="C17" s="48" t="s">
        <v>5</v>
      </c>
      <c r="D17" s="64" t="s">
        <v>154</v>
      </c>
      <c r="E17" s="64">
        <v>22000</v>
      </c>
      <c r="F17" s="64">
        <v>32600</v>
      </c>
      <c r="G17" s="64">
        <v>29345.1</v>
      </c>
      <c r="H17" s="64">
        <v>0</v>
      </c>
      <c r="I17" s="64">
        <v>16500</v>
      </c>
      <c r="J17" s="64">
        <v>33700</v>
      </c>
      <c r="K17" s="64">
        <v>22420</v>
      </c>
      <c r="L17" s="64">
        <v>0</v>
      </c>
      <c r="M17" s="64">
        <v>24749</v>
      </c>
      <c r="N17" s="64">
        <v>18797</v>
      </c>
      <c r="O17" s="64">
        <v>22293.1</v>
      </c>
      <c r="P17" s="64">
        <v>24500</v>
      </c>
      <c r="Q17" s="64">
        <v>27420</v>
      </c>
      <c r="R17" s="64">
        <v>18969</v>
      </c>
      <c r="S17" s="64">
        <v>24626</v>
      </c>
      <c r="T17" s="64">
        <v>23000</v>
      </c>
      <c r="U17" s="64">
        <v>35451</v>
      </c>
      <c r="V17" s="64">
        <v>33558.4</v>
      </c>
      <c r="W17" s="64">
        <v>22130</v>
      </c>
      <c r="X17" s="64">
        <v>0</v>
      </c>
      <c r="Y17" s="64">
        <v>20100</v>
      </c>
      <c r="Z17" s="64" t="s">
        <v>154</v>
      </c>
      <c r="AA17" s="64">
        <v>26500</v>
      </c>
      <c r="AB17" s="64">
        <v>25307.79</v>
      </c>
      <c r="AC17" s="64">
        <v>31615.1</v>
      </c>
      <c r="AF17" s="29"/>
      <c r="AG17" s="18"/>
      <c r="AI17" s="29"/>
    </row>
    <row r="18" spans="1:69" s="8" customFormat="1" ht="14.25">
      <c r="A18" s="49"/>
      <c r="B18" s="50" t="s">
        <v>72</v>
      </c>
      <c r="C18" s="55"/>
      <c r="D18" s="65"/>
      <c r="E18" s="65"/>
      <c r="F18" s="65"/>
      <c r="G18" s="65"/>
      <c r="H18" s="110"/>
      <c r="I18" s="100"/>
      <c r="J18" s="111"/>
      <c r="K18" s="111"/>
      <c r="L18" s="111"/>
      <c r="M18" s="111"/>
      <c r="N18" s="101"/>
      <c r="O18" s="111"/>
      <c r="P18" s="65"/>
      <c r="Q18" s="65"/>
      <c r="R18" s="65"/>
      <c r="S18" s="65"/>
      <c r="T18" s="65"/>
      <c r="U18" s="65"/>
      <c r="V18" s="65"/>
      <c r="W18" s="101"/>
      <c r="X18" s="65"/>
      <c r="Y18" s="65"/>
      <c r="Z18" s="65"/>
      <c r="AA18" s="111"/>
      <c r="AB18" s="65"/>
      <c r="AC18" s="65"/>
      <c r="AD18" s="15"/>
      <c r="AE18" s="15"/>
      <c r="AF18" s="29"/>
      <c r="AG18" s="29"/>
      <c r="AH18" s="15"/>
      <c r="AI18" s="29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35" s="15" customFormat="1" ht="57">
      <c r="A19" s="48" t="s">
        <v>73</v>
      </c>
      <c r="B19" s="47" t="s">
        <v>74</v>
      </c>
      <c r="C19" s="48" t="s">
        <v>0</v>
      </c>
      <c r="D19" s="64">
        <v>65</v>
      </c>
      <c r="E19" s="64">
        <v>35</v>
      </c>
      <c r="F19" s="64">
        <v>83.5</v>
      </c>
      <c r="G19" s="64">
        <v>73.2</v>
      </c>
      <c r="H19" s="64">
        <v>57</v>
      </c>
      <c r="I19" s="64">
        <v>36.8</v>
      </c>
      <c r="J19" s="64">
        <v>73</v>
      </c>
      <c r="K19" s="64">
        <v>84</v>
      </c>
      <c r="L19" s="64">
        <v>74.8</v>
      </c>
      <c r="M19" s="64">
        <v>53.2</v>
      </c>
      <c r="N19" s="64">
        <v>50</v>
      </c>
      <c r="O19" s="64">
        <v>68.5</v>
      </c>
      <c r="P19" s="64">
        <v>75.2</v>
      </c>
      <c r="Q19" s="64">
        <v>75</v>
      </c>
      <c r="R19" s="64">
        <v>36</v>
      </c>
      <c r="S19" s="64">
        <v>70</v>
      </c>
      <c r="T19" s="64">
        <v>50</v>
      </c>
      <c r="U19" s="64">
        <v>55</v>
      </c>
      <c r="V19" s="64">
        <v>55</v>
      </c>
      <c r="W19" s="64">
        <v>67</v>
      </c>
      <c r="X19" s="64">
        <v>24.1</v>
      </c>
      <c r="Y19" s="64">
        <v>38.2</v>
      </c>
      <c r="Z19" s="64">
        <v>43</v>
      </c>
      <c r="AA19" s="64">
        <v>70</v>
      </c>
      <c r="AB19" s="64">
        <v>87.2</v>
      </c>
      <c r="AC19" s="64">
        <v>75.6</v>
      </c>
      <c r="AF19" s="29"/>
      <c r="AG19" s="29"/>
      <c r="AI19" s="29"/>
    </row>
    <row r="20" spans="1:35" s="15" customFormat="1" ht="42.75">
      <c r="A20" s="48" t="s">
        <v>75</v>
      </c>
      <c r="B20" s="47" t="s">
        <v>76</v>
      </c>
      <c r="C20" s="48" t="s">
        <v>0</v>
      </c>
      <c r="D20" s="64">
        <v>10.9</v>
      </c>
      <c r="E20" s="64">
        <v>0</v>
      </c>
      <c r="F20" s="64">
        <v>3</v>
      </c>
      <c r="G20" s="64">
        <v>0</v>
      </c>
      <c r="H20" s="64">
        <v>9.5</v>
      </c>
      <c r="I20" s="64">
        <v>11.5</v>
      </c>
      <c r="J20" s="64">
        <v>21</v>
      </c>
      <c r="K20" s="64">
        <v>4.5</v>
      </c>
      <c r="L20" s="64">
        <v>0</v>
      </c>
      <c r="M20" s="64">
        <v>0.1</v>
      </c>
      <c r="N20" s="64">
        <v>0</v>
      </c>
      <c r="O20" s="64">
        <v>12</v>
      </c>
      <c r="P20" s="64">
        <v>20</v>
      </c>
      <c r="Q20" s="64">
        <v>13</v>
      </c>
      <c r="R20" s="64">
        <v>6.8</v>
      </c>
      <c r="S20" s="64">
        <v>0</v>
      </c>
      <c r="T20" s="64">
        <v>1</v>
      </c>
      <c r="U20" s="64">
        <v>20</v>
      </c>
      <c r="V20" s="64">
        <v>9.8</v>
      </c>
      <c r="W20" s="64">
        <v>33.9</v>
      </c>
      <c r="X20" s="64">
        <v>0</v>
      </c>
      <c r="Y20" s="64">
        <v>4</v>
      </c>
      <c r="Z20" s="64">
        <v>1</v>
      </c>
      <c r="AA20" s="64">
        <v>0</v>
      </c>
      <c r="AB20" s="64">
        <v>2</v>
      </c>
      <c r="AC20" s="64">
        <v>0.5</v>
      </c>
      <c r="AF20" s="29"/>
      <c r="AG20" s="29"/>
      <c r="AI20" s="29"/>
    </row>
    <row r="21" spans="1:35" s="15" customFormat="1" ht="57">
      <c r="A21" s="48" t="s">
        <v>77</v>
      </c>
      <c r="B21" s="47" t="s">
        <v>78</v>
      </c>
      <c r="C21" s="48" t="s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11.1</v>
      </c>
      <c r="N21" s="64">
        <v>0</v>
      </c>
      <c r="O21" s="64">
        <v>0</v>
      </c>
      <c r="P21" s="64">
        <v>7.1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20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F21" s="29"/>
      <c r="AG21" s="29"/>
      <c r="AI21" s="29"/>
    </row>
    <row r="22" spans="1:72" s="8" customFormat="1" ht="14.25">
      <c r="A22" s="49"/>
      <c r="B22" s="50" t="s">
        <v>79</v>
      </c>
      <c r="C22" s="49"/>
      <c r="D22" s="65"/>
      <c r="E22" s="65"/>
      <c r="F22" s="65"/>
      <c r="G22" s="65"/>
      <c r="H22" s="81"/>
      <c r="I22" s="106"/>
      <c r="J22" s="86"/>
      <c r="K22" s="87"/>
      <c r="L22" s="87"/>
      <c r="M22" s="81"/>
      <c r="N22" s="82"/>
      <c r="O22" s="81"/>
      <c r="P22" s="65"/>
      <c r="Q22" s="65"/>
      <c r="R22" s="65"/>
      <c r="S22" s="65"/>
      <c r="T22" s="65"/>
      <c r="U22" s="65"/>
      <c r="V22" s="65"/>
      <c r="W22" s="82"/>
      <c r="X22" s="65"/>
      <c r="Y22" s="65"/>
      <c r="Z22" s="65"/>
      <c r="AA22" s="81"/>
      <c r="AB22" s="65"/>
      <c r="AC22" s="65"/>
      <c r="AD22" s="15"/>
      <c r="AE22" s="15"/>
      <c r="AF22" s="33"/>
      <c r="AG22" s="29"/>
      <c r="AH22" s="15"/>
      <c r="AI22" s="32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35" s="15" customFormat="1" ht="72">
      <c r="A23" s="48" t="s">
        <v>80</v>
      </c>
      <c r="B23" s="47" t="s">
        <v>81</v>
      </c>
      <c r="C23" s="48" t="s"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F23" s="18"/>
      <c r="AG23" s="32"/>
      <c r="AI23" s="18"/>
    </row>
    <row r="24" spans="1:35" s="15" customFormat="1" ht="57">
      <c r="A24" s="48" t="s">
        <v>82</v>
      </c>
      <c r="B24" s="47" t="s">
        <v>83</v>
      </c>
      <c r="C24" s="48" t="s">
        <v>0</v>
      </c>
      <c r="D24" s="64">
        <v>1</v>
      </c>
      <c r="E24" s="64">
        <v>0</v>
      </c>
      <c r="F24" s="64">
        <v>1</v>
      </c>
      <c r="G24" s="64">
        <v>1</v>
      </c>
      <c r="H24" s="64">
        <v>2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3.2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1.5</v>
      </c>
      <c r="X24" s="64">
        <v>0</v>
      </c>
      <c r="Y24" s="64">
        <v>1.2</v>
      </c>
      <c r="Z24" s="64">
        <v>0</v>
      </c>
      <c r="AA24" s="64">
        <v>0</v>
      </c>
      <c r="AB24" s="64">
        <v>1</v>
      </c>
      <c r="AC24" s="64">
        <v>0</v>
      </c>
      <c r="AF24" s="29"/>
      <c r="AG24" s="18"/>
      <c r="AI24" s="29"/>
    </row>
    <row r="25" spans="1:35" s="15" customFormat="1" ht="42.75">
      <c r="A25" s="48" t="s">
        <v>84</v>
      </c>
      <c r="B25" s="47" t="s">
        <v>85</v>
      </c>
      <c r="C25" s="48" t="s">
        <v>0</v>
      </c>
      <c r="D25" s="64">
        <v>100</v>
      </c>
      <c r="E25" s="64">
        <v>20</v>
      </c>
      <c r="F25" s="64">
        <v>100</v>
      </c>
      <c r="G25" s="64">
        <v>100</v>
      </c>
      <c r="H25" s="64">
        <v>100</v>
      </c>
      <c r="I25" s="64">
        <v>70</v>
      </c>
      <c r="J25" s="64">
        <v>86</v>
      </c>
      <c r="K25" s="64">
        <v>83</v>
      </c>
      <c r="L25" s="64">
        <v>93.75</v>
      </c>
      <c r="M25" s="64">
        <v>93</v>
      </c>
      <c r="N25" s="64">
        <v>100</v>
      </c>
      <c r="O25" s="64">
        <v>100</v>
      </c>
      <c r="P25" s="64">
        <v>100</v>
      </c>
      <c r="Q25" s="64">
        <v>75</v>
      </c>
      <c r="R25" s="64">
        <v>73.8</v>
      </c>
      <c r="S25" s="64">
        <v>100</v>
      </c>
      <c r="T25" s="64">
        <v>82</v>
      </c>
      <c r="U25" s="64">
        <v>90</v>
      </c>
      <c r="V25" s="64">
        <v>100</v>
      </c>
      <c r="W25" s="64">
        <v>28.6</v>
      </c>
      <c r="X25" s="64">
        <v>100</v>
      </c>
      <c r="Y25" s="64">
        <v>85</v>
      </c>
      <c r="Z25" s="64">
        <v>80</v>
      </c>
      <c r="AA25" s="64">
        <v>100</v>
      </c>
      <c r="AB25" s="64">
        <v>87</v>
      </c>
      <c r="AC25" s="64">
        <v>100</v>
      </c>
      <c r="AF25" s="29"/>
      <c r="AG25" s="29"/>
      <c r="AI25" s="29"/>
    </row>
    <row r="26" spans="1:35" s="15" customFormat="1" ht="57">
      <c r="A26" s="48" t="s">
        <v>86</v>
      </c>
      <c r="B26" s="47" t="s">
        <v>87</v>
      </c>
      <c r="C26" s="48" t="s">
        <v>0</v>
      </c>
      <c r="D26" s="64">
        <v>0</v>
      </c>
      <c r="E26" s="64">
        <v>80</v>
      </c>
      <c r="F26" s="64">
        <v>0</v>
      </c>
      <c r="G26" s="64">
        <v>22.7</v>
      </c>
      <c r="H26" s="64">
        <v>7.5</v>
      </c>
      <c r="I26" s="64">
        <v>0</v>
      </c>
      <c r="J26" s="64">
        <v>0</v>
      </c>
      <c r="K26" s="64">
        <v>83</v>
      </c>
      <c r="L26" s="64">
        <v>6.25</v>
      </c>
      <c r="M26" s="64">
        <v>0</v>
      </c>
      <c r="N26" s="64">
        <v>0</v>
      </c>
      <c r="O26" s="64">
        <v>0</v>
      </c>
      <c r="P26" s="64">
        <v>6.66</v>
      </c>
      <c r="Q26" s="64">
        <v>22.2</v>
      </c>
      <c r="R26" s="64">
        <v>30</v>
      </c>
      <c r="S26" s="64">
        <v>0</v>
      </c>
      <c r="T26" s="64">
        <v>0</v>
      </c>
      <c r="U26" s="64">
        <v>0</v>
      </c>
      <c r="V26" s="64">
        <v>20</v>
      </c>
      <c r="W26" s="64">
        <v>28.6</v>
      </c>
      <c r="X26" s="64">
        <v>0</v>
      </c>
      <c r="Y26" s="64">
        <v>8</v>
      </c>
      <c r="Z26" s="64">
        <v>0</v>
      </c>
      <c r="AA26" s="64">
        <v>0</v>
      </c>
      <c r="AB26" s="64">
        <v>0</v>
      </c>
      <c r="AC26" s="64">
        <v>0</v>
      </c>
      <c r="AF26" s="28"/>
      <c r="AG26" s="29"/>
      <c r="AI26" s="28"/>
    </row>
    <row r="27" spans="1:35" s="15" customFormat="1" ht="42.75">
      <c r="A27" s="48" t="s">
        <v>88</v>
      </c>
      <c r="B27" s="47" t="s">
        <v>89</v>
      </c>
      <c r="C27" s="48" t="s">
        <v>0</v>
      </c>
      <c r="D27" s="64">
        <v>85</v>
      </c>
      <c r="E27" s="64">
        <v>93</v>
      </c>
      <c r="F27" s="64">
        <v>84.7</v>
      </c>
      <c r="G27" s="64">
        <v>83</v>
      </c>
      <c r="H27" s="64">
        <v>82</v>
      </c>
      <c r="I27" s="64">
        <v>79.1</v>
      </c>
      <c r="J27" s="64">
        <v>88</v>
      </c>
      <c r="K27" s="64">
        <v>75</v>
      </c>
      <c r="L27" s="64">
        <v>90.9</v>
      </c>
      <c r="M27" s="64">
        <v>91.1</v>
      </c>
      <c r="N27" s="64">
        <v>45</v>
      </c>
      <c r="O27" s="64">
        <v>93</v>
      </c>
      <c r="P27" s="64">
        <v>83.2</v>
      </c>
      <c r="Q27" s="64">
        <v>93.2</v>
      </c>
      <c r="R27" s="64">
        <v>93.2</v>
      </c>
      <c r="S27" s="64">
        <v>83</v>
      </c>
      <c r="T27" s="64">
        <v>85</v>
      </c>
      <c r="U27" s="64">
        <v>80</v>
      </c>
      <c r="V27" s="64">
        <v>82</v>
      </c>
      <c r="W27" s="64">
        <v>97</v>
      </c>
      <c r="X27" s="64">
        <v>80</v>
      </c>
      <c r="Y27" s="64">
        <v>83</v>
      </c>
      <c r="Z27" s="64">
        <v>80</v>
      </c>
      <c r="AA27" s="64">
        <v>80</v>
      </c>
      <c r="AB27" s="64">
        <v>85</v>
      </c>
      <c r="AC27" s="64">
        <v>90</v>
      </c>
      <c r="AF27" s="29"/>
      <c r="AG27" s="28"/>
      <c r="AI27" s="29"/>
    </row>
    <row r="28" spans="1:33" s="15" customFormat="1" ht="57">
      <c r="A28" s="48" t="s">
        <v>90</v>
      </c>
      <c r="B28" s="47" t="s">
        <v>91</v>
      </c>
      <c r="C28" s="48" t="s">
        <v>0</v>
      </c>
      <c r="D28" s="64">
        <v>0</v>
      </c>
      <c r="E28" s="64">
        <v>0</v>
      </c>
      <c r="F28" s="64">
        <v>3</v>
      </c>
      <c r="G28" s="64">
        <v>2.7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4.9</v>
      </c>
      <c r="N28" s="64">
        <v>0</v>
      </c>
      <c r="O28" s="64">
        <v>17.3</v>
      </c>
      <c r="P28" s="64">
        <v>5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12</v>
      </c>
      <c r="AC28" s="64">
        <v>0</v>
      </c>
      <c r="AF28" s="17"/>
      <c r="AG28" s="29"/>
    </row>
    <row r="29" spans="1:35" s="15" customFormat="1" ht="42.75">
      <c r="A29" s="48" t="s">
        <v>92</v>
      </c>
      <c r="B29" s="47" t="s">
        <v>93</v>
      </c>
      <c r="C29" s="48" t="s">
        <v>3</v>
      </c>
      <c r="D29" s="64">
        <v>78.1</v>
      </c>
      <c r="E29" s="64">
        <v>12.08</v>
      </c>
      <c r="F29" s="64">
        <v>50</v>
      </c>
      <c r="G29" s="75">
        <v>1.623</v>
      </c>
      <c r="H29" s="64">
        <v>113.6</v>
      </c>
      <c r="I29" s="64">
        <v>101.02</v>
      </c>
      <c r="J29" s="64">
        <v>17.5</v>
      </c>
      <c r="K29" s="64">
        <v>129.1</v>
      </c>
      <c r="L29" s="64">
        <v>10.67</v>
      </c>
      <c r="M29" s="64">
        <v>71.1</v>
      </c>
      <c r="N29" s="64">
        <v>32.19</v>
      </c>
      <c r="O29" s="64">
        <v>55.3</v>
      </c>
      <c r="P29" s="64">
        <v>65.2</v>
      </c>
      <c r="Q29" s="64">
        <v>85.8</v>
      </c>
      <c r="R29" s="64">
        <v>121</v>
      </c>
      <c r="S29" s="64">
        <v>119.7</v>
      </c>
      <c r="T29" s="64">
        <v>120.4</v>
      </c>
      <c r="U29" s="64">
        <v>120</v>
      </c>
      <c r="V29" s="64">
        <v>92</v>
      </c>
      <c r="W29" s="64">
        <v>123.7</v>
      </c>
      <c r="X29" s="64">
        <v>105.5</v>
      </c>
      <c r="Y29" s="64">
        <v>108.443</v>
      </c>
      <c r="Z29" s="64">
        <v>120</v>
      </c>
      <c r="AA29" s="64">
        <v>119.25</v>
      </c>
      <c r="AB29" s="64">
        <v>7.2</v>
      </c>
      <c r="AC29" s="64">
        <v>53.8</v>
      </c>
      <c r="AF29" s="30"/>
      <c r="AI29" s="30"/>
    </row>
    <row r="30" spans="1:33" s="15" customFormat="1" ht="72">
      <c r="A30" s="48" t="s">
        <v>94</v>
      </c>
      <c r="B30" s="47" t="s">
        <v>95</v>
      </c>
      <c r="C30" s="48" t="s">
        <v>0</v>
      </c>
      <c r="D30" s="64">
        <v>95</v>
      </c>
      <c r="E30" s="64">
        <v>98</v>
      </c>
      <c r="F30" s="64">
        <v>80.4</v>
      </c>
      <c r="G30" s="64">
        <v>85</v>
      </c>
      <c r="H30" s="64">
        <v>96.5</v>
      </c>
      <c r="I30" s="64">
        <v>86.5</v>
      </c>
      <c r="J30" s="64">
        <v>86</v>
      </c>
      <c r="K30" s="64">
        <v>84</v>
      </c>
      <c r="L30" s="64">
        <v>93.7</v>
      </c>
      <c r="M30" s="64">
        <v>95.2</v>
      </c>
      <c r="N30" s="64">
        <v>67</v>
      </c>
      <c r="O30" s="64">
        <v>90</v>
      </c>
      <c r="P30" s="64">
        <v>89.4</v>
      </c>
      <c r="Q30" s="64">
        <v>85</v>
      </c>
      <c r="R30" s="64">
        <v>78.4</v>
      </c>
      <c r="S30" s="64">
        <v>90</v>
      </c>
      <c r="T30" s="64">
        <v>70</v>
      </c>
      <c r="U30" s="64">
        <v>64</v>
      </c>
      <c r="V30" s="64">
        <v>85</v>
      </c>
      <c r="W30" s="64">
        <v>69</v>
      </c>
      <c r="X30" s="64">
        <v>75</v>
      </c>
      <c r="Y30" s="64">
        <v>83</v>
      </c>
      <c r="Z30" s="64">
        <v>52</v>
      </c>
      <c r="AA30" s="64">
        <v>94</v>
      </c>
      <c r="AB30" s="64">
        <v>89</v>
      </c>
      <c r="AC30" s="64">
        <v>123.3</v>
      </c>
      <c r="AG30" s="30"/>
    </row>
    <row r="31" spans="1:58" s="8" customFormat="1" ht="14.25" customHeight="1">
      <c r="A31" s="49"/>
      <c r="B31" s="50" t="s">
        <v>96</v>
      </c>
      <c r="C31" s="49"/>
      <c r="D31" s="65"/>
      <c r="E31" s="65"/>
      <c r="F31" s="65"/>
      <c r="G31" s="65"/>
      <c r="H31" s="70"/>
      <c r="I31" s="106"/>
      <c r="J31" s="68"/>
      <c r="K31" s="70"/>
      <c r="L31" s="68"/>
      <c r="M31" s="68"/>
      <c r="N31" s="66"/>
      <c r="O31" s="68"/>
      <c r="P31" s="65"/>
      <c r="Q31" s="65"/>
      <c r="R31" s="65"/>
      <c r="S31" s="65"/>
      <c r="T31" s="65"/>
      <c r="U31" s="65"/>
      <c r="V31" s="65"/>
      <c r="W31" s="82"/>
      <c r="X31" s="65"/>
      <c r="Y31" s="65"/>
      <c r="Z31" s="65"/>
      <c r="AA31" s="69"/>
      <c r="AB31" s="65"/>
      <c r="AC31" s="6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29" s="15" customFormat="1" ht="28.5">
      <c r="A32" s="48" t="s">
        <v>97</v>
      </c>
      <c r="B32" s="47" t="s">
        <v>98</v>
      </c>
      <c r="C32" s="4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s="15" customFormat="1" ht="14.25" customHeight="1">
      <c r="A33" s="48"/>
      <c r="B33" s="47" t="s">
        <v>21</v>
      </c>
      <c r="C33" s="48" t="s">
        <v>0</v>
      </c>
      <c r="D33" s="64">
        <v>100</v>
      </c>
      <c r="E33" s="64">
        <v>69</v>
      </c>
      <c r="F33" s="64">
        <v>100</v>
      </c>
      <c r="G33" s="64">
        <v>100</v>
      </c>
      <c r="H33" s="64">
        <v>100</v>
      </c>
      <c r="I33" s="64">
        <v>100</v>
      </c>
      <c r="J33" s="64">
        <v>93</v>
      </c>
      <c r="K33" s="64">
        <v>100</v>
      </c>
      <c r="L33" s="64">
        <v>174.7</v>
      </c>
      <c r="M33" s="64">
        <v>120</v>
      </c>
      <c r="N33" s="64">
        <v>129</v>
      </c>
      <c r="O33" s="64">
        <v>81</v>
      </c>
      <c r="P33" s="64">
        <v>106.1</v>
      </c>
      <c r="Q33" s="64">
        <v>80</v>
      </c>
      <c r="R33" s="64">
        <v>100</v>
      </c>
      <c r="S33" s="64">
        <v>100</v>
      </c>
      <c r="T33" s="64">
        <v>90</v>
      </c>
      <c r="U33" s="64">
        <v>107</v>
      </c>
      <c r="V33" s="64">
        <v>100</v>
      </c>
      <c r="W33" s="64">
        <v>91</v>
      </c>
      <c r="X33" s="64">
        <v>100</v>
      </c>
      <c r="Y33" s="64">
        <v>88</v>
      </c>
      <c r="Z33" s="64">
        <v>100</v>
      </c>
      <c r="AA33" s="64">
        <v>100</v>
      </c>
      <c r="AB33" s="64">
        <v>53.3</v>
      </c>
      <c r="AC33" s="64">
        <v>72.9</v>
      </c>
    </row>
    <row r="34" spans="1:29" s="15" customFormat="1" ht="14.25" customHeight="1">
      <c r="A34" s="48"/>
      <c r="B34" s="47" t="s">
        <v>22</v>
      </c>
      <c r="C34" s="48" t="s">
        <v>0</v>
      </c>
      <c r="D34" s="64">
        <v>100</v>
      </c>
      <c r="E34" s="64">
        <v>70</v>
      </c>
      <c r="F34" s="64">
        <v>100</v>
      </c>
      <c r="G34" s="64">
        <v>91</v>
      </c>
      <c r="H34" s="64">
        <v>100</v>
      </c>
      <c r="I34" s="64">
        <v>100</v>
      </c>
      <c r="J34" s="64">
        <v>96</v>
      </c>
      <c r="K34" s="64">
        <v>100</v>
      </c>
      <c r="L34" s="64">
        <v>100.5</v>
      </c>
      <c r="M34" s="64">
        <v>100</v>
      </c>
      <c r="N34" s="64">
        <v>91.5</v>
      </c>
      <c r="O34" s="64">
        <v>100</v>
      </c>
      <c r="P34" s="64">
        <v>155</v>
      </c>
      <c r="Q34" s="64">
        <v>100</v>
      </c>
      <c r="R34" s="64">
        <v>100</v>
      </c>
      <c r="S34" s="64">
        <v>100</v>
      </c>
      <c r="T34" s="64">
        <v>112.5</v>
      </c>
      <c r="U34" s="64">
        <v>107</v>
      </c>
      <c r="V34" s="64">
        <v>100</v>
      </c>
      <c r="W34" s="64">
        <v>100</v>
      </c>
      <c r="X34" s="64">
        <v>100</v>
      </c>
      <c r="Y34" s="64">
        <v>96</v>
      </c>
      <c r="Z34" s="64">
        <v>100</v>
      </c>
      <c r="AA34" s="64">
        <v>100</v>
      </c>
      <c r="AB34" s="64">
        <v>100</v>
      </c>
      <c r="AC34" s="64">
        <v>80.1</v>
      </c>
    </row>
    <row r="35" spans="1:29" s="15" customFormat="1" ht="14.25" customHeight="1">
      <c r="A35" s="48"/>
      <c r="B35" s="47" t="s">
        <v>23</v>
      </c>
      <c r="C35" s="48" t="s">
        <v>0</v>
      </c>
      <c r="D35" s="64">
        <v>0</v>
      </c>
      <c r="E35" s="64">
        <v>25</v>
      </c>
      <c r="F35" s="64">
        <v>0</v>
      </c>
      <c r="G35" s="64">
        <v>0</v>
      </c>
      <c r="H35" s="64">
        <v>0</v>
      </c>
      <c r="I35" s="64">
        <v>0</v>
      </c>
      <c r="J35" s="64">
        <v>0.01</v>
      </c>
      <c r="K35" s="64">
        <v>0</v>
      </c>
      <c r="L35" s="64">
        <v>0</v>
      </c>
      <c r="M35" s="64">
        <v>100</v>
      </c>
      <c r="N35" s="64">
        <v>0</v>
      </c>
      <c r="O35" s="64">
        <v>100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100</v>
      </c>
      <c r="V35" s="64">
        <v>100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100</v>
      </c>
      <c r="AC35" s="64">
        <v>71.2</v>
      </c>
    </row>
    <row r="36" spans="1:29" s="15" customFormat="1" ht="57">
      <c r="A36" s="48" t="s">
        <v>99</v>
      </c>
      <c r="B36" s="47" t="s">
        <v>100</v>
      </c>
      <c r="C36" s="48" t="s">
        <v>0</v>
      </c>
      <c r="D36" s="64">
        <v>9.4</v>
      </c>
      <c r="E36" s="64">
        <v>15</v>
      </c>
      <c r="F36" s="64">
        <v>25</v>
      </c>
      <c r="G36" s="64">
        <v>8.3</v>
      </c>
      <c r="H36" s="64">
        <v>10.5</v>
      </c>
      <c r="I36" s="64">
        <v>21.4</v>
      </c>
      <c r="J36" s="64">
        <v>18</v>
      </c>
      <c r="K36" s="64">
        <v>13</v>
      </c>
      <c r="L36" s="64">
        <v>25</v>
      </c>
      <c r="M36" s="64">
        <v>35</v>
      </c>
      <c r="N36" s="64">
        <v>0.8</v>
      </c>
      <c r="O36" s="64">
        <v>22</v>
      </c>
      <c r="P36" s="64">
        <v>11.8</v>
      </c>
      <c r="Q36" s="64">
        <v>40</v>
      </c>
      <c r="R36" s="64">
        <v>0</v>
      </c>
      <c r="S36" s="64">
        <v>42.1</v>
      </c>
      <c r="T36" s="64">
        <v>7.6</v>
      </c>
      <c r="U36" s="64">
        <v>0</v>
      </c>
      <c r="V36" s="64">
        <v>0</v>
      </c>
      <c r="W36" s="64">
        <v>4.5</v>
      </c>
      <c r="X36" s="64">
        <v>10</v>
      </c>
      <c r="Y36" s="64">
        <v>27</v>
      </c>
      <c r="Z36" s="64">
        <v>0</v>
      </c>
      <c r="AA36" s="64">
        <v>20</v>
      </c>
      <c r="AB36" s="64">
        <v>14.3</v>
      </c>
      <c r="AC36" s="64">
        <v>15.4</v>
      </c>
    </row>
    <row r="37" spans="1:29" s="15" customFormat="1" ht="57">
      <c r="A37" s="48" t="s">
        <v>101</v>
      </c>
      <c r="B37" s="47" t="s">
        <v>102</v>
      </c>
      <c r="C37" s="48" t="s">
        <v>0</v>
      </c>
      <c r="D37" s="64">
        <v>0</v>
      </c>
      <c r="E37" s="64">
        <v>0</v>
      </c>
      <c r="F37" s="64">
        <v>20</v>
      </c>
      <c r="G37" s="64">
        <v>4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10.3</v>
      </c>
      <c r="N37" s="64">
        <v>0</v>
      </c>
      <c r="O37" s="64">
        <v>0</v>
      </c>
      <c r="P37" s="64">
        <v>100</v>
      </c>
      <c r="Q37" s="64">
        <v>0</v>
      </c>
      <c r="R37" s="64">
        <v>0</v>
      </c>
      <c r="S37" s="64">
        <v>0</v>
      </c>
      <c r="T37" s="64">
        <v>33</v>
      </c>
      <c r="U37" s="64">
        <v>0</v>
      </c>
      <c r="V37" s="64">
        <v>0</v>
      </c>
      <c r="W37" s="64">
        <v>100</v>
      </c>
      <c r="X37" s="64">
        <v>0</v>
      </c>
      <c r="Y37" s="64">
        <v>0</v>
      </c>
      <c r="Z37" s="64">
        <v>0</v>
      </c>
      <c r="AA37" s="64">
        <v>0</v>
      </c>
      <c r="AB37" s="64">
        <v>5</v>
      </c>
      <c r="AC37" s="64">
        <v>10</v>
      </c>
    </row>
    <row r="38" spans="1:58" s="8" customFormat="1" ht="14.25" customHeight="1">
      <c r="A38" s="49"/>
      <c r="B38" s="50" t="s">
        <v>103</v>
      </c>
      <c r="C38" s="49"/>
      <c r="D38" s="65"/>
      <c r="E38" s="65"/>
      <c r="F38" s="65"/>
      <c r="G38" s="65"/>
      <c r="H38" s="70"/>
      <c r="I38" s="107"/>
      <c r="J38" s="68"/>
      <c r="K38" s="70"/>
      <c r="L38" s="68"/>
      <c r="M38" s="68"/>
      <c r="N38" s="66"/>
      <c r="O38" s="68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9"/>
      <c r="AB38" s="65"/>
      <c r="AC38" s="6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1:29" s="15" customFormat="1" ht="28.5">
      <c r="A39" s="48" t="s">
        <v>104</v>
      </c>
      <c r="B39" s="47" t="s">
        <v>105</v>
      </c>
      <c r="C39" s="48" t="s">
        <v>0</v>
      </c>
      <c r="D39" s="64">
        <v>38.3</v>
      </c>
      <c r="E39" s="64">
        <v>50</v>
      </c>
      <c r="F39" s="64">
        <v>42</v>
      </c>
      <c r="G39" s="64">
        <v>40.5</v>
      </c>
      <c r="H39" s="64">
        <v>40</v>
      </c>
      <c r="I39" s="64">
        <v>35</v>
      </c>
      <c r="J39" s="64">
        <v>25</v>
      </c>
      <c r="K39" s="64">
        <v>36</v>
      </c>
      <c r="L39" s="64">
        <v>35.5</v>
      </c>
      <c r="M39" s="64">
        <v>49.7</v>
      </c>
      <c r="N39" s="64">
        <v>40</v>
      </c>
      <c r="O39" s="64">
        <v>35</v>
      </c>
      <c r="P39" s="64">
        <v>33.5</v>
      </c>
      <c r="Q39" s="64">
        <v>43.5</v>
      </c>
      <c r="R39" s="64">
        <v>40</v>
      </c>
      <c r="S39" s="64">
        <v>40.5</v>
      </c>
      <c r="T39" s="64">
        <v>40</v>
      </c>
      <c r="U39" s="64">
        <v>38</v>
      </c>
      <c r="V39" s="64">
        <v>25</v>
      </c>
      <c r="W39" s="64">
        <v>40.5</v>
      </c>
      <c r="X39" s="64">
        <v>20</v>
      </c>
      <c r="Y39" s="64">
        <v>40</v>
      </c>
      <c r="Z39" s="64">
        <v>48.2</v>
      </c>
      <c r="AA39" s="64">
        <v>43.6</v>
      </c>
      <c r="AB39" s="64">
        <v>40</v>
      </c>
      <c r="AC39" s="64">
        <v>44</v>
      </c>
    </row>
    <row r="40" spans="1:29" s="15" customFormat="1" ht="28.5" customHeight="1">
      <c r="A40" s="48" t="s">
        <v>148</v>
      </c>
      <c r="B40" s="47" t="s">
        <v>149</v>
      </c>
      <c r="C40" s="48" t="s">
        <v>0</v>
      </c>
      <c r="D40" s="64">
        <v>97.1</v>
      </c>
      <c r="E40" s="64">
        <v>100</v>
      </c>
      <c r="F40" s="64">
        <v>91.7</v>
      </c>
      <c r="G40" s="64">
        <v>93</v>
      </c>
      <c r="H40" s="64">
        <v>100</v>
      </c>
      <c r="I40" s="64">
        <v>100</v>
      </c>
      <c r="J40" s="64">
        <v>64</v>
      </c>
      <c r="K40" s="64">
        <v>100</v>
      </c>
      <c r="L40" s="64">
        <v>28</v>
      </c>
      <c r="M40" s="64">
        <v>93</v>
      </c>
      <c r="N40" s="64">
        <v>80</v>
      </c>
      <c r="O40" s="64">
        <v>84</v>
      </c>
      <c r="P40" s="64">
        <v>92.5</v>
      </c>
      <c r="Q40" s="64">
        <v>92</v>
      </c>
      <c r="R40" s="64">
        <v>100</v>
      </c>
      <c r="S40" s="64">
        <v>79.4</v>
      </c>
      <c r="T40" s="64">
        <v>80</v>
      </c>
      <c r="U40" s="64">
        <v>100</v>
      </c>
      <c r="V40" s="64">
        <v>98</v>
      </c>
      <c r="W40" s="64">
        <v>100</v>
      </c>
      <c r="X40" s="64">
        <v>95</v>
      </c>
      <c r="Y40" s="64">
        <v>79.4</v>
      </c>
      <c r="Z40" s="64">
        <v>100</v>
      </c>
      <c r="AA40" s="64">
        <v>100</v>
      </c>
      <c r="AB40" s="64">
        <v>95</v>
      </c>
      <c r="AC40" s="64">
        <v>96.3</v>
      </c>
    </row>
    <row r="41" spans="1:58" s="8" customFormat="1" ht="14.25" customHeight="1">
      <c r="A41" s="49"/>
      <c r="B41" s="50" t="s">
        <v>106</v>
      </c>
      <c r="C41" s="49"/>
      <c r="D41" s="65"/>
      <c r="E41" s="65"/>
      <c r="F41" s="65"/>
      <c r="G41" s="65"/>
      <c r="H41" s="81"/>
      <c r="I41" s="106"/>
      <c r="J41" s="86"/>
      <c r="K41" s="87"/>
      <c r="L41" s="87"/>
      <c r="M41" s="81"/>
      <c r="N41" s="82"/>
      <c r="O41" s="81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81"/>
      <c r="AB41" s="65"/>
      <c r="AC41" s="6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29" s="15" customFormat="1" ht="28.5">
      <c r="A42" s="48" t="s">
        <v>107</v>
      </c>
      <c r="B42" s="47" t="s">
        <v>12</v>
      </c>
      <c r="C42" s="48" t="s">
        <v>108</v>
      </c>
      <c r="D42" s="64">
        <v>28.7</v>
      </c>
      <c r="E42" s="64">
        <v>37</v>
      </c>
      <c r="F42" s="64">
        <v>34.3</v>
      </c>
      <c r="G42" s="64">
        <v>30.5</v>
      </c>
      <c r="H42" s="64">
        <v>31.22</v>
      </c>
      <c r="I42" s="64">
        <v>27</v>
      </c>
      <c r="J42" s="64">
        <v>31</v>
      </c>
      <c r="K42" s="64">
        <v>35</v>
      </c>
      <c r="L42" s="64">
        <v>28.1</v>
      </c>
      <c r="M42" s="64">
        <v>31.1</v>
      </c>
      <c r="N42" s="64">
        <v>35</v>
      </c>
      <c r="O42" s="64">
        <v>28.2</v>
      </c>
      <c r="P42" s="64">
        <v>43</v>
      </c>
      <c r="Q42" s="64">
        <v>37.3</v>
      </c>
      <c r="R42" s="64">
        <v>30.1</v>
      </c>
      <c r="S42" s="64">
        <v>42.3</v>
      </c>
      <c r="T42" s="64">
        <v>32.2</v>
      </c>
      <c r="U42" s="64">
        <v>42</v>
      </c>
      <c r="V42" s="64">
        <v>31.7</v>
      </c>
      <c r="W42" s="64">
        <v>46.71</v>
      </c>
      <c r="X42" s="64">
        <v>50</v>
      </c>
      <c r="Y42" s="64">
        <v>28.9</v>
      </c>
      <c r="Z42" s="64">
        <v>41.7</v>
      </c>
      <c r="AA42" s="64">
        <v>48</v>
      </c>
      <c r="AB42" s="64">
        <v>27.3</v>
      </c>
      <c r="AC42" s="64">
        <v>28.1</v>
      </c>
    </row>
    <row r="43" spans="1:29" s="15" customFormat="1" ht="28.5">
      <c r="A43" s="48"/>
      <c r="B43" s="47" t="s">
        <v>109</v>
      </c>
      <c r="C43" s="48" t="s">
        <v>108</v>
      </c>
      <c r="D43" s="64">
        <v>0.48</v>
      </c>
      <c r="E43" s="64">
        <v>0.5</v>
      </c>
      <c r="F43" s="64">
        <v>1.45</v>
      </c>
      <c r="G43" s="64">
        <v>0.59</v>
      </c>
      <c r="H43" s="64">
        <v>0.14</v>
      </c>
      <c r="I43" s="64">
        <v>0.3</v>
      </c>
      <c r="J43" s="64">
        <v>1.3</v>
      </c>
      <c r="K43" s="64">
        <v>0.7</v>
      </c>
      <c r="L43" s="64">
        <v>0.2</v>
      </c>
      <c r="M43" s="64">
        <v>0.3</v>
      </c>
      <c r="N43" s="64">
        <v>0.1</v>
      </c>
      <c r="O43" s="64">
        <v>0.26</v>
      </c>
      <c r="P43" s="64">
        <v>1.3</v>
      </c>
      <c r="Q43" s="64">
        <v>0.5</v>
      </c>
      <c r="R43" s="64">
        <v>0.38</v>
      </c>
      <c r="S43" s="64">
        <v>0.42</v>
      </c>
      <c r="T43" s="64">
        <v>0.8</v>
      </c>
      <c r="U43" s="64">
        <v>0.27</v>
      </c>
      <c r="V43" s="64">
        <v>0.22</v>
      </c>
      <c r="W43" s="64">
        <v>1</v>
      </c>
      <c r="X43" s="64">
        <v>0.1</v>
      </c>
      <c r="Y43" s="64">
        <v>0.9</v>
      </c>
      <c r="Z43" s="64">
        <v>0.13</v>
      </c>
      <c r="AA43" s="64">
        <v>0.29</v>
      </c>
      <c r="AB43" s="64">
        <f>230000/AB62/1000</f>
        <v>0.6402583303176237</v>
      </c>
      <c r="AC43" s="64">
        <v>0.921</v>
      </c>
    </row>
    <row r="44" spans="1:29" s="15" customFormat="1" ht="28.5">
      <c r="A44" s="48" t="s">
        <v>110</v>
      </c>
      <c r="B44" s="47" t="s">
        <v>111</v>
      </c>
      <c r="C44" s="48" t="s">
        <v>112</v>
      </c>
      <c r="D44" s="64">
        <v>6.75</v>
      </c>
      <c r="E44" s="64">
        <v>14</v>
      </c>
      <c r="F44" s="64">
        <v>3.5</v>
      </c>
      <c r="G44" s="64">
        <v>8.42</v>
      </c>
      <c r="H44" s="64">
        <v>2.73</v>
      </c>
      <c r="I44" s="64">
        <v>7</v>
      </c>
      <c r="J44" s="64">
        <v>5.5</v>
      </c>
      <c r="K44" s="64">
        <v>10</v>
      </c>
      <c r="L44" s="64">
        <v>4.5</v>
      </c>
      <c r="M44" s="64">
        <v>6</v>
      </c>
      <c r="N44" s="64">
        <v>5.4</v>
      </c>
      <c r="O44" s="64">
        <v>1</v>
      </c>
      <c r="P44" s="64">
        <v>5.8</v>
      </c>
      <c r="Q44" s="64">
        <v>8.5</v>
      </c>
      <c r="R44" s="64">
        <v>2.5</v>
      </c>
      <c r="S44" s="64">
        <v>6</v>
      </c>
      <c r="T44" s="64">
        <v>16.5</v>
      </c>
      <c r="U44" s="64">
        <v>7</v>
      </c>
      <c r="V44" s="64">
        <v>1.1</v>
      </c>
      <c r="W44" s="64">
        <v>2</v>
      </c>
      <c r="X44" s="64">
        <v>2</v>
      </c>
      <c r="Y44" s="64">
        <v>15</v>
      </c>
      <c r="Z44" s="64">
        <v>1</v>
      </c>
      <c r="AA44" s="64">
        <v>6.72</v>
      </c>
      <c r="AB44" s="64">
        <v>2.5</v>
      </c>
      <c r="AC44" s="64">
        <v>0.43</v>
      </c>
    </row>
    <row r="45" spans="1:29" s="15" customFormat="1" ht="57">
      <c r="A45" s="48"/>
      <c r="B45" s="47" t="s">
        <v>113</v>
      </c>
      <c r="C45" s="48" t="s">
        <v>112</v>
      </c>
      <c r="D45" s="64">
        <v>3.62</v>
      </c>
      <c r="E45" s="64">
        <v>9</v>
      </c>
      <c r="F45" s="64">
        <v>3</v>
      </c>
      <c r="G45" s="64">
        <v>8.42</v>
      </c>
      <c r="H45" s="64">
        <v>1.08</v>
      </c>
      <c r="I45" s="64">
        <v>7</v>
      </c>
      <c r="J45" s="64">
        <v>3.3</v>
      </c>
      <c r="K45" s="64">
        <v>8</v>
      </c>
      <c r="L45" s="64">
        <v>0.6</v>
      </c>
      <c r="M45" s="64">
        <v>5.7</v>
      </c>
      <c r="N45" s="64">
        <v>1.2</v>
      </c>
      <c r="O45" s="64">
        <v>1</v>
      </c>
      <c r="P45" s="64">
        <v>4.1</v>
      </c>
      <c r="Q45" s="64">
        <v>4</v>
      </c>
      <c r="R45" s="64">
        <v>2</v>
      </c>
      <c r="S45" s="64">
        <v>5</v>
      </c>
      <c r="T45" s="64">
        <v>15</v>
      </c>
      <c r="U45" s="64">
        <v>5</v>
      </c>
      <c r="V45" s="64">
        <v>1.1</v>
      </c>
      <c r="W45" s="64">
        <v>2</v>
      </c>
      <c r="X45" s="64">
        <v>2</v>
      </c>
      <c r="Y45" s="64">
        <v>2.2</v>
      </c>
      <c r="Z45" s="64">
        <v>1</v>
      </c>
      <c r="AA45" s="64">
        <v>5.76</v>
      </c>
      <c r="AB45" s="64">
        <v>0.5</v>
      </c>
      <c r="AC45" s="64">
        <v>0</v>
      </c>
    </row>
    <row r="46" spans="1:29" s="15" customFormat="1" ht="72">
      <c r="A46" s="48" t="s">
        <v>114</v>
      </c>
      <c r="B46" s="47" t="s">
        <v>6</v>
      </c>
      <c r="C46" s="48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s="15" customFormat="1" ht="28.5">
      <c r="A47" s="48"/>
      <c r="B47" s="47" t="s">
        <v>115</v>
      </c>
      <c r="C47" s="48" t="s">
        <v>108</v>
      </c>
      <c r="D47" s="64">
        <v>0</v>
      </c>
      <c r="E47" s="64">
        <v>0</v>
      </c>
      <c r="F47" s="64">
        <v>0</v>
      </c>
      <c r="G47" s="64">
        <v>0</v>
      </c>
      <c r="H47" s="64">
        <v>8548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39700</v>
      </c>
      <c r="P47" s="64">
        <v>20000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85300</v>
      </c>
      <c r="AA47" s="64">
        <v>0</v>
      </c>
      <c r="AB47" s="64">
        <v>0</v>
      </c>
      <c r="AC47" s="64">
        <v>0</v>
      </c>
    </row>
    <row r="48" spans="1:29" s="15" customFormat="1" ht="14.25">
      <c r="A48" s="48"/>
      <c r="B48" s="47" t="s">
        <v>116</v>
      </c>
      <c r="C48" s="48" t="s">
        <v>108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60000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15450</v>
      </c>
      <c r="Q48" s="64">
        <v>0</v>
      </c>
      <c r="R48" s="64">
        <v>0</v>
      </c>
      <c r="S48" s="64">
        <v>6.32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5100</v>
      </c>
      <c r="AA48" s="64">
        <v>0</v>
      </c>
      <c r="AB48" s="64">
        <v>0</v>
      </c>
      <c r="AC48" s="64">
        <v>0</v>
      </c>
    </row>
    <row r="49" spans="1:58" s="8" customFormat="1" ht="14.25">
      <c r="A49" s="49"/>
      <c r="B49" s="50" t="s">
        <v>117</v>
      </c>
      <c r="C49" s="49"/>
      <c r="D49" s="65"/>
      <c r="E49" s="65"/>
      <c r="F49" s="65"/>
      <c r="G49" s="65"/>
      <c r="H49" s="81"/>
      <c r="I49" s="106"/>
      <c r="J49" s="86"/>
      <c r="K49" s="87"/>
      <c r="L49" s="88"/>
      <c r="M49" s="81"/>
      <c r="N49" s="82"/>
      <c r="O49" s="81"/>
      <c r="P49" s="65"/>
      <c r="Q49" s="65"/>
      <c r="R49" s="65"/>
      <c r="S49" s="65"/>
      <c r="T49" s="65"/>
      <c r="U49" s="65"/>
      <c r="V49" s="65"/>
      <c r="W49" s="82"/>
      <c r="X49" s="65"/>
      <c r="Y49" s="65"/>
      <c r="Z49" s="65"/>
      <c r="AA49" s="81"/>
      <c r="AB49" s="65"/>
      <c r="AC49" s="6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1:29" s="15" customFormat="1" ht="72">
      <c r="A50" s="48" t="s">
        <v>118</v>
      </c>
      <c r="B50" s="47" t="s">
        <v>119</v>
      </c>
      <c r="C50" s="48" t="s">
        <v>0</v>
      </c>
      <c r="D50" s="64">
        <v>100</v>
      </c>
      <c r="E50" s="64">
        <v>100</v>
      </c>
      <c r="F50" s="64">
        <v>100</v>
      </c>
      <c r="G50" s="64">
        <v>100</v>
      </c>
      <c r="H50" s="64">
        <v>100</v>
      </c>
      <c r="I50" s="64">
        <v>100</v>
      </c>
      <c r="J50" s="64">
        <v>100</v>
      </c>
      <c r="K50" s="64">
        <v>91</v>
      </c>
      <c r="L50" s="64">
        <v>100</v>
      </c>
      <c r="M50" s="64">
        <v>100</v>
      </c>
      <c r="N50" s="64">
        <v>100</v>
      </c>
      <c r="O50" s="64">
        <v>100</v>
      </c>
      <c r="P50" s="64">
        <v>98.7</v>
      </c>
      <c r="Q50" s="64">
        <v>100</v>
      </c>
      <c r="R50" s="64">
        <v>99.1</v>
      </c>
      <c r="S50" s="64">
        <v>100</v>
      </c>
      <c r="T50" s="64">
        <v>98</v>
      </c>
      <c r="U50" s="64">
        <v>100</v>
      </c>
      <c r="V50" s="64">
        <v>98.1</v>
      </c>
      <c r="W50" s="64">
        <v>100</v>
      </c>
      <c r="X50" s="64">
        <v>60</v>
      </c>
      <c r="Y50" s="64">
        <v>100</v>
      </c>
      <c r="Z50" s="64">
        <v>92.9</v>
      </c>
      <c r="AA50" s="64">
        <v>100</v>
      </c>
      <c r="AB50" s="64">
        <v>78.5</v>
      </c>
      <c r="AC50" s="64">
        <v>100</v>
      </c>
    </row>
    <row r="51" spans="1:29" s="15" customFormat="1" ht="158.25">
      <c r="A51" s="48" t="s">
        <v>120</v>
      </c>
      <c r="B51" s="47" t="s">
        <v>13</v>
      </c>
      <c r="C51" s="48" t="s">
        <v>0</v>
      </c>
      <c r="D51" s="64">
        <v>37.5</v>
      </c>
      <c r="E51" s="64">
        <v>100</v>
      </c>
      <c r="F51" s="64">
        <v>83</v>
      </c>
      <c r="G51" s="64">
        <v>45</v>
      </c>
      <c r="H51" s="64">
        <v>71.4</v>
      </c>
      <c r="I51" s="64">
        <v>100</v>
      </c>
      <c r="J51" s="64">
        <v>48</v>
      </c>
      <c r="K51" s="64">
        <v>75</v>
      </c>
      <c r="L51" s="64">
        <v>0</v>
      </c>
      <c r="M51" s="64">
        <v>71.4</v>
      </c>
      <c r="N51" s="64">
        <v>87.5</v>
      </c>
      <c r="O51" s="64">
        <v>85</v>
      </c>
      <c r="P51" s="64">
        <v>80</v>
      </c>
      <c r="Q51" s="64">
        <v>80</v>
      </c>
      <c r="R51" s="64">
        <v>75</v>
      </c>
      <c r="S51" s="64">
        <v>0</v>
      </c>
      <c r="T51" s="64">
        <v>100</v>
      </c>
      <c r="U51" s="64">
        <v>50</v>
      </c>
      <c r="V51" s="64">
        <v>100</v>
      </c>
      <c r="W51" s="64">
        <v>0</v>
      </c>
      <c r="X51" s="64">
        <v>0</v>
      </c>
      <c r="Y51" s="64">
        <v>40</v>
      </c>
      <c r="Z51" s="64">
        <v>60</v>
      </c>
      <c r="AA51" s="64">
        <v>80</v>
      </c>
      <c r="AB51" s="64">
        <v>88.8</v>
      </c>
      <c r="AC51" s="64">
        <v>60</v>
      </c>
    </row>
    <row r="52" spans="1:29" s="15" customFormat="1" ht="42.75">
      <c r="A52" s="48" t="s">
        <v>121</v>
      </c>
      <c r="B52" s="47" t="s">
        <v>19</v>
      </c>
      <c r="C52" s="48" t="s">
        <v>0</v>
      </c>
      <c r="D52" s="64">
        <v>24</v>
      </c>
      <c r="E52" s="64">
        <v>0</v>
      </c>
      <c r="F52" s="64">
        <v>75</v>
      </c>
      <c r="G52" s="78">
        <v>36.5</v>
      </c>
      <c r="H52" s="64">
        <v>100</v>
      </c>
      <c r="I52" s="64">
        <v>40</v>
      </c>
      <c r="J52" s="64">
        <v>35</v>
      </c>
      <c r="K52" s="64">
        <v>32</v>
      </c>
      <c r="L52" s="64">
        <v>4.7</v>
      </c>
      <c r="M52" s="64">
        <v>13</v>
      </c>
      <c r="N52" s="64">
        <v>0</v>
      </c>
      <c r="O52" s="64">
        <v>27</v>
      </c>
      <c r="P52" s="64">
        <v>45</v>
      </c>
      <c r="Q52" s="64">
        <v>34</v>
      </c>
      <c r="R52" s="64">
        <v>4.1</v>
      </c>
      <c r="S52" s="64">
        <v>21</v>
      </c>
      <c r="T52" s="64">
        <v>29</v>
      </c>
      <c r="U52" s="64">
        <v>58</v>
      </c>
      <c r="V52" s="64">
        <v>52</v>
      </c>
      <c r="W52" s="64">
        <v>65</v>
      </c>
      <c r="X52" s="64">
        <v>67</v>
      </c>
      <c r="Y52" s="64">
        <v>0</v>
      </c>
      <c r="Z52" s="64">
        <v>10.7</v>
      </c>
      <c r="AA52" s="64">
        <v>65</v>
      </c>
      <c r="AB52" s="64">
        <v>28.7</v>
      </c>
      <c r="AC52" s="64">
        <v>100</v>
      </c>
    </row>
    <row r="53" spans="1:29" s="15" customFormat="1" ht="57">
      <c r="A53" s="48" t="s">
        <v>122</v>
      </c>
      <c r="B53" s="47" t="s">
        <v>123</v>
      </c>
      <c r="C53" s="48" t="s">
        <v>0</v>
      </c>
      <c r="D53" s="64">
        <v>4.9</v>
      </c>
      <c r="E53" s="64">
        <v>3</v>
      </c>
      <c r="F53" s="64">
        <v>1</v>
      </c>
      <c r="G53" s="64">
        <v>3.5</v>
      </c>
      <c r="H53" s="64">
        <v>7</v>
      </c>
      <c r="I53" s="64">
        <v>0.2</v>
      </c>
      <c r="J53" s="64">
        <v>2.1</v>
      </c>
      <c r="K53" s="64">
        <v>4.3</v>
      </c>
      <c r="L53" s="64">
        <v>1.6</v>
      </c>
      <c r="M53" s="64">
        <v>2.19</v>
      </c>
      <c r="N53" s="64">
        <v>23</v>
      </c>
      <c r="O53" s="64">
        <v>3</v>
      </c>
      <c r="P53" s="64">
        <v>3.5</v>
      </c>
      <c r="Q53" s="64">
        <v>1.5</v>
      </c>
      <c r="R53" s="64">
        <v>7</v>
      </c>
      <c r="S53" s="64">
        <v>2</v>
      </c>
      <c r="T53" s="64">
        <v>5</v>
      </c>
      <c r="U53" s="64">
        <v>4</v>
      </c>
      <c r="V53" s="64">
        <v>0</v>
      </c>
      <c r="W53" s="64">
        <v>2.2</v>
      </c>
      <c r="X53" s="64">
        <v>22</v>
      </c>
      <c r="Y53" s="64">
        <v>4.8</v>
      </c>
      <c r="Z53" s="64">
        <v>9</v>
      </c>
      <c r="AA53" s="64">
        <v>5</v>
      </c>
      <c r="AB53" s="64">
        <v>2</v>
      </c>
      <c r="AC53" s="64">
        <v>4.7</v>
      </c>
    </row>
    <row r="54" spans="1:58" s="8" customFormat="1" ht="14.25">
      <c r="A54" s="49"/>
      <c r="B54" s="50" t="s">
        <v>124</v>
      </c>
      <c r="C54" s="49"/>
      <c r="D54" s="65"/>
      <c r="E54" s="65"/>
      <c r="F54" s="65"/>
      <c r="G54" s="65"/>
      <c r="H54" s="91"/>
      <c r="I54" s="108"/>
      <c r="J54" s="86"/>
      <c r="K54" s="88"/>
      <c r="L54" s="88"/>
      <c r="M54" s="91"/>
      <c r="N54" s="65"/>
      <c r="O54" s="91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91"/>
      <c r="AB54" s="65"/>
      <c r="AC54" s="6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29" s="15" customFormat="1" ht="72">
      <c r="A55" s="48" t="s">
        <v>125</v>
      </c>
      <c r="B55" s="47" t="s">
        <v>20</v>
      </c>
      <c r="C55" s="48" t="s">
        <v>0</v>
      </c>
      <c r="D55" s="64">
        <v>37.6</v>
      </c>
      <c r="E55" s="64">
        <v>22</v>
      </c>
      <c r="F55" s="64">
        <v>52</v>
      </c>
      <c r="G55" s="64">
        <v>50.44</v>
      </c>
      <c r="H55" s="64">
        <v>24.2</v>
      </c>
      <c r="I55" s="64">
        <v>18.2</v>
      </c>
      <c r="J55" s="64">
        <v>56.2</v>
      </c>
      <c r="K55" s="64">
        <v>30.7</v>
      </c>
      <c r="L55" s="64">
        <v>44</v>
      </c>
      <c r="M55" s="64">
        <v>43</v>
      </c>
      <c r="N55" s="64">
        <v>18</v>
      </c>
      <c r="O55" s="64">
        <v>43.3</v>
      </c>
      <c r="P55" s="64">
        <v>71.7</v>
      </c>
      <c r="Q55" s="64">
        <v>58.4</v>
      </c>
      <c r="R55" s="64">
        <v>23</v>
      </c>
      <c r="S55" s="64">
        <v>0.24</v>
      </c>
      <c r="T55" s="64">
        <v>29.4</v>
      </c>
      <c r="U55" s="64">
        <v>8.5</v>
      </c>
      <c r="V55" s="64">
        <v>30.4</v>
      </c>
      <c r="W55" s="64">
        <v>37.7</v>
      </c>
      <c r="X55" s="64">
        <v>26.5</v>
      </c>
      <c r="Y55" s="64">
        <v>32.1</v>
      </c>
      <c r="Z55" s="64">
        <v>24.2</v>
      </c>
      <c r="AA55" s="64">
        <v>27</v>
      </c>
      <c r="AB55" s="64">
        <v>100</v>
      </c>
      <c r="AC55" s="64">
        <v>97.1</v>
      </c>
    </row>
    <row r="56" spans="1:29" s="15" customFormat="1" ht="57">
      <c r="A56" s="48" t="s">
        <v>126</v>
      </c>
      <c r="B56" s="47" t="s">
        <v>127</v>
      </c>
      <c r="C56" s="48" t="s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</row>
    <row r="57" spans="1:29" s="15" customFormat="1" ht="42.75">
      <c r="A57" s="48" t="s">
        <v>128</v>
      </c>
      <c r="B57" s="47" t="s">
        <v>7</v>
      </c>
      <c r="C57" s="48" t="s">
        <v>3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15759.9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</row>
    <row r="58" spans="1:29" s="17" customFormat="1" ht="72">
      <c r="A58" s="46" t="s">
        <v>129</v>
      </c>
      <c r="B58" s="51" t="s">
        <v>130</v>
      </c>
      <c r="C58" s="46" t="s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</row>
    <row r="59" spans="1:29" s="15" customFormat="1" ht="42.75">
      <c r="A59" s="48" t="s">
        <v>131</v>
      </c>
      <c r="B59" s="47" t="s">
        <v>132</v>
      </c>
      <c r="C59" s="48" t="s">
        <v>5</v>
      </c>
      <c r="D59" s="64">
        <v>3891</v>
      </c>
      <c r="E59" s="64">
        <v>7907</v>
      </c>
      <c r="F59" s="64">
        <v>1597</v>
      </c>
      <c r="G59" s="64">
        <v>1468</v>
      </c>
      <c r="H59" s="64">
        <v>2220</v>
      </c>
      <c r="I59" s="64">
        <v>4565</v>
      </c>
      <c r="J59" s="64">
        <v>1337</v>
      </c>
      <c r="K59" s="64">
        <v>4069</v>
      </c>
      <c r="L59" s="64">
        <v>2053.43</v>
      </c>
      <c r="M59" s="64">
        <v>2039</v>
      </c>
      <c r="N59" s="64">
        <v>4800</v>
      </c>
      <c r="O59" s="64">
        <v>1580</v>
      </c>
      <c r="P59" s="64">
        <v>2618</v>
      </c>
      <c r="Q59" s="64">
        <v>3660</v>
      </c>
      <c r="R59" s="64">
        <v>3669</v>
      </c>
      <c r="S59" s="64">
        <v>5651</v>
      </c>
      <c r="T59" s="64">
        <v>4659</v>
      </c>
      <c r="U59" s="64">
        <v>3950</v>
      </c>
      <c r="V59" s="64">
        <v>2386</v>
      </c>
      <c r="W59" s="64">
        <v>2671</v>
      </c>
      <c r="X59" s="64">
        <v>6891</v>
      </c>
      <c r="Y59" s="64">
        <v>3010</v>
      </c>
      <c r="Z59" s="64">
        <v>3457</v>
      </c>
      <c r="AA59" s="64">
        <v>5864.4</v>
      </c>
      <c r="AB59" s="64">
        <v>878</v>
      </c>
      <c r="AC59" s="64">
        <v>1674.4</v>
      </c>
    </row>
    <row r="60" spans="1:29" s="15" customFormat="1" ht="42.75">
      <c r="A60" s="48" t="s">
        <v>133</v>
      </c>
      <c r="B60" s="47" t="s">
        <v>134</v>
      </c>
      <c r="C60" s="48" t="s">
        <v>24</v>
      </c>
      <c r="D60" s="64" t="s">
        <v>55</v>
      </c>
      <c r="E60" s="64" t="s">
        <v>55</v>
      </c>
      <c r="F60" s="64" t="s">
        <v>55</v>
      </c>
      <c r="G60" s="64" t="s">
        <v>55</v>
      </c>
      <c r="H60" s="64" t="s">
        <v>55</v>
      </c>
      <c r="I60" s="64" t="s">
        <v>151</v>
      </c>
      <c r="J60" s="64" t="s">
        <v>55</v>
      </c>
      <c r="K60" s="64" t="s">
        <v>55</v>
      </c>
      <c r="L60" s="64" t="s">
        <v>55</v>
      </c>
      <c r="M60" s="64" t="s">
        <v>55</v>
      </c>
      <c r="N60" s="64" t="s">
        <v>55</v>
      </c>
      <c r="O60" s="64" t="s">
        <v>55</v>
      </c>
      <c r="P60" s="64" t="s">
        <v>55</v>
      </c>
      <c r="Q60" s="64" t="s">
        <v>55</v>
      </c>
      <c r="R60" s="64" t="s">
        <v>55</v>
      </c>
      <c r="S60" s="64" t="s">
        <v>55</v>
      </c>
      <c r="T60" s="64" t="s">
        <v>55</v>
      </c>
      <c r="U60" s="64" t="s">
        <v>55</v>
      </c>
      <c r="V60" s="64" t="s">
        <v>55</v>
      </c>
      <c r="W60" s="64" t="s">
        <v>55</v>
      </c>
      <c r="X60" s="64" t="s">
        <v>55</v>
      </c>
      <c r="Y60" s="64" t="s">
        <v>55</v>
      </c>
      <c r="Z60" s="64" t="s">
        <v>55</v>
      </c>
      <c r="AA60" s="64" t="s">
        <v>55</v>
      </c>
      <c r="AB60" s="64" t="s">
        <v>55</v>
      </c>
      <c r="AC60" s="64" t="s">
        <v>55</v>
      </c>
    </row>
    <row r="61" spans="1:29" s="15" customFormat="1" ht="42.75">
      <c r="A61" s="48" t="s">
        <v>135</v>
      </c>
      <c r="B61" s="47" t="s">
        <v>136</v>
      </c>
      <c r="C61" s="48" t="s">
        <v>137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s="15" customFormat="1" ht="14.25">
      <c r="A62" s="48" t="s">
        <v>138</v>
      </c>
      <c r="B62" s="47" t="s">
        <v>25</v>
      </c>
      <c r="C62" s="48" t="s">
        <v>26</v>
      </c>
      <c r="D62" s="67">
        <v>18.528</v>
      </c>
      <c r="E62" s="67">
        <v>6.1</v>
      </c>
      <c r="F62" s="67">
        <v>62</v>
      </c>
      <c r="G62" s="67">
        <v>51.38</v>
      </c>
      <c r="H62" s="67">
        <v>14.04</v>
      </c>
      <c r="I62" s="67">
        <v>10.4</v>
      </c>
      <c r="J62" s="67">
        <v>54</v>
      </c>
      <c r="K62" s="67">
        <v>6.822</v>
      </c>
      <c r="L62" s="67">
        <v>40.283</v>
      </c>
      <c r="M62" s="67">
        <v>36.75</v>
      </c>
      <c r="N62" s="67">
        <v>8.15</v>
      </c>
      <c r="O62" s="67">
        <v>42</v>
      </c>
      <c r="P62" s="67">
        <v>50</v>
      </c>
      <c r="Q62" s="67">
        <v>12.95</v>
      </c>
      <c r="R62" s="67">
        <v>11.848</v>
      </c>
      <c r="S62" s="67">
        <v>8.47</v>
      </c>
      <c r="T62" s="67">
        <v>13.8</v>
      </c>
      <c r="U62" s="67">
        <v>7.33</v>
      </c>
      <c r="V62" s="67">
        <v>23</v>
      </c>
      <c r="W62" s="67">
        <v>15</v>
      </c>
      <c r="X62" s="67">
        <v>7.1</v>
      </c>
      <c r="Y62" s="67">
        <v>18.37</v>
      </c>
      <c r="Z62" s="67">
        <v>10.29</v>
      </c>
      <c r="AA62" s="67">
        <v>10.326</v>
      </c>
      <c r="AB62" s="67">
        <v>359.23</v>
      </c>
      <c r="AC62" s="67">
        <v>118.475</v>
      </c>
    </row>
    <row r="63" spans="1:29" s="15" customFormat="1" ht="14.25">
      <c r="A63" s="49"/>
      <c r="B63" s="50" t="s">
        <v>139</v>
      </c>
      <c r="C63" s="49"/>
      <c r="D63" s="65"/>
      <c r="E63" s="65"/>
      <c r="F63" s="65"/>
      <c r="G63" s="65"/>
      <c r="H63" s="81"/>
      <c r="I63" s="84"/>
      <c r="J63" s="86"/>
      <c r="K63" s="87"/>
      <c r="L63" s="87"/>
      <c r="M63" s="81"/>
      <c r="N63" s="85"/>
      <c r="O63" s="81"/>
      <c r="P63" s="65"/>
      <c r="Q63" s="65"/>
      <c r="R63" s="65"/>
      <c r="S63" s="65"/>
      <c r="T63" s="65"/>
      <c r="U63" s="65"/>
      <c r="V63" s="65"/>
      <c r="W63" s="81"/>
      <c r="X63" s="65"/>
      <c r="Y63" s="65"/>
      <c r="Z63" s="65"/>
      <c r="AA63" s="92"/>
      <c r="AB63" s="65"/>
      <c r="AC63" s="65"/>
    </row>
    <row r="64" spans="1:29" s="15" customFormat="1" ht="28.5">
      <c r="A64" s="48" t="s">
        <v>140</v>
      </c>
      <c r="B64" s="47" t="s">
        <v>27</v>
      </c>
      <c r="C64" s="4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s="15" customFormat="1" ht="28.5">
      <c r="A65" s="48"/>
      <c r="B65" s="47" t="s">
        <v>14</v>
      </c>
      <c r="C65" s="48" t="s">
        <v>146</v>
      </c>
      <c r="D65" s="64">
        <v>960.3</v>
      </c>
      <c r="E65" s="64">
        <v>609</v>
      </c>
      <c r="F65" s="64">
        <v>615</v>
      </c>
      <c r="G65" s="64">
        <v>520</v>
      </c>
      <c r="H65" s="64">
        <v>601</v>
      </c>
      <c r="I65" s="64">
        <v>620</v>
      </c>
      <c r="J65" s="64">
        <v>375.4</v>
      </c>
      <c r="K65" s="64">
        <v>790</v>
      </c>
      <c r="L65" s="64">
        <v>468</v>
      </c>
      <c r="M65" s="64">
        <v>820</v>
      </c>
      <c r="N65" s="64">
        <v>1370</v>
      </c>
      <c r="O65" s="64">
        <v>578</v>
      </c>
      <c r="P65" s="64">
        <v>600</v>
      </c>
      <c r="Q65" s="64">
        <v>1240.1</v>
      </c>
      <c r="R65" s="64">
        <v>600</v>
      </c>
      <c r="S65" s="64">
        <v>814.5</v>
      </c>
      <c r="T65" s="64">
        <v>408</v>
      </c>
      <c r="U65" s="64">
        <v>630</v>
      </c>
      <c r="V65" s="64">
        <v>565</v>
      </c>
      <c r="W65" s="64">
        <v>980</v>
      </c>
      <c r="X65" s="64">
        <v>571</v>
      </c>
      <c r="Y65" s="64">
        <v>550</v>
      </c>
      <c r="Z65" s="64">
        <v>962</v>
      </c>
      <c r="AA65" s="64">
        <v>954</v>
      </c>
      <c r="AB65" s="64">
        <v>613</v>
      </c>
      <c r="AC65" s="64">
        <v>585.9</v>
      </c>
    </row>
    <row r="66" spans="1:29" s="15" customFormat="1" ht="28.5">
      <c r="A66" s="48"/>
      <c r="B66" s="47" t="s">
        <v>15</v>
      </c>
      <c r="C66" s="48" t="s">
        <v>28</v>
      </c>
      <c r="D66" s="67">
        <v>0.191</v>
      </c>
      <c r="E66" s="67">
        <v>0</v>
      </c>
      <c r="F66" s="67">
        <v>0.14</v>
      </c>
      <c r="G66" s="67">
        <v>0.15</v>
      </c>
      <c r="H66" s="67">
        <v>0.211</v>
      </c>
      <c r="I66" s="67">
        <v>0</v>
      </c>
      <c r="J66" s="67">
        <v>0.14</v>
      </c>
      <c r="K66" s="67">
        <v>0</v>
      </c>
      <c r="L66" s="67">
        <v>0.1</v>
      </c>
      <c r="M66" s="67">
        <v>0.133</v>
      </c>
      <c r="N66" s="67">
        <v>0</v>
      </c>
      <c r="O66" s="67">
        <v>0.185</v>
      </c>
      <c r="P66" s="67">
        <v>0.18</v>
      </c>
      <c r="Q66" s="67">
        <v>0.26</v>
      </c>
      <c r="R66" s="67">
        <v>0</v>
      </c>
      <c r="S66" s="67">
        <v>0.1</v>
      </c>
      <c r="T66" s="67">
        <v>0.14</v>
      </c>
      <c r="U66" s="67">
        <v>0.002</v>
      </c>
      <c r="V66" s="67">
        <v>0.1</v>
      </c>
      <c r="W66" s="67">
        <v>0.148</v>
      </c>
      <c r="X66" s="67">
        <v>0.2</v>
      </c>
      <c r="Y66" s="67">
        <v>0.018</v>
      </c>
      <c r="Z66" s="67">
        <v>0.16</v>
      </c>
      <c r="AA66" s="67">
        <v>0.2484</v>
      </c>
      <c r="AB66" s="67">
        <v>0.121</v>
      </c>
      <c r="AC66" s="67">
        <v>0.167</v>
      </c>
    </row>
    <row r="67" spans="1:29" s="15" customFormat="1" ht="28.5">
      <c r="A67" s="48"/>
      <c r="B67" s="47" t="s">
        <v>16</v>
      </c>
      <c r="C67" s="48" t="s">
        <v>145</v>
      </c>
      <c r="D67" s="64">
        <v>1.21</v>
      </c>
      <c r="E67" s="64">
        <v>0</v>
      </c>
      <c r="F67" s="64">
        <v>13.5</v>
      </c>
      <c r="G67" s="64">
        <v>12.6</v>
      </c>
      <c r="H67" s="64">
        <v>0</v>
      </c>
      <c r="I67" s="64">
        <v>0</v>
      </c>
      <c r="J67" s="64">
        <v>34.1</v>
      </c>
      <c r="K67" s="64">
        <v>0</v>
      </c>
      <c r="L67" s="64">
        <v>17.16</v>
      </c>
      <c r="M67" s="64">
        <v>12.5</v>
      </c>
      <c r="N67" s="64">
        <v>0</v>
      </c>
      <c r="O67" s="64">
        <v>13.3</v>
      </c>
      <c r="P67" s="64">
        <v>19</v>
      </c>
      <c r="Q67" s="64">
        <v>25.2</v>
      </c>
      <c r="R67" s="64">
        <v>0</v>
      </c>
      <c r="S67" s="64">
        <v>0</v>
      </c>
      <c r="T67" s="64">
        <v>10.7</v>
      </c>
      <c r="U67" s="64">
        <v>0</v>
      </c>
      <c r="V67" s="64"/>
      <c r="W67" s="64">
        <v>15.3</v>
      </c>
      <c r="X67" s="64">
        <v>5</v>
      </c>
      <c r="Y67" s="64">
        <v>0</v>
      </c>
      <c r="Z67" s="64">
        <v>11.1</v>
      </c>
      <c r="AA67" s="64">
        <v>0</v>
      </c>
      <c r="AB67" s="64">
        <v>7</v>
      </c>
      <c r="AC67" s="64">
        <v>20.345</v>
      </c>
    </row>
    <row r="68" spans="1:29" s="15" customFormat="1" ht="28.5">
      <c r="A68" s="48"/>
      <c r="B68" s="47" t="s">
        <v>17</v>
      </c>
      <c r="C68" s="48" t="s">
        <v>145</v>
      </c>
      <c r="D68" s="64">
        <v>3.5</v>
      </c>
      <c r="E68" s="64">
        <v>64</v>
      </c>
      <c r="F68" s="64">
        <v>12.65</v>
      </c>
      <c r="G68" s="64">
        <v>29.5</v>
      </c>
      <c r="H68" s="64">
        <v>45.7</v>
      </c>
      <c r="I68" s="64">
        <v>15</v>
      </c>
      <c r="J68" s="64">
        <v>30.5</v>
      </c>
      <c r="K68" s="64">
        <v>12</v>
      </c>
      <c r="L68" s="64">
        <v>37.46</v>
      </c>
      <c r="M68" s="64">
        <v>30.5</v>
      </c>
      <c r="N68" s="64">
        <v>19</v>
      </c>
      <c r="O68" s="64">
        <v>44.8</v>
      </c>
      <c r="P68" s="64">
        <v>40</v>
      </c>
      <c r="Q68" s="64">
        <v>34</v>
      </c>
      <c r="R68" s="64">
        <v>10</v>
      </c>
      <c r="S68" s="64">
        <v>25.4</v>
      </c>
      <c r="T68" s="64">
        <v>12.7</v>
      </c>
      <c r="U68" s="64">
        <v>34</v>
      </c>
      <c r="V68" s="64">
        <v>35</v>
      </c>
      <c r="W68" s="64">
        <v>37.9</v>
      </c>
      <c r="X68" s="64">
        <v>12.1</v>
      </c>
      <c r="Y68" s="64">
        <v>25.6</v>
      </c>
      <c r="Z68" s="64">
        <v>11.2</v>
      </c>
      <c r="AA68" s="64">
        <v>73</v>
      </c>
      <c r="AB68" s="64">
        <v>47</v>
      </c>
      <c r="AC68" s="64">
        <v>52.417</v>
      </c>
    </row>
    <row r="69" spans="1:29" s="15" customFormat="1" ht="28.5">
      <c r="A69" s="48"/>
      <c r="B69" s="47" t="s">
        <v>18</v>
      </c>
      <c r="C69" s="48" t="s">
        <v>145</v>
      </c>
      <c r="D69" s="64">
        <v>270</v>
      </c>
      <c r="E69" s="64">
        <v>0</v>
      </c>
      <c r="F69" s="64">
        <v>104.7</v>
      </c>
      <c r="G69" s="64">
        <v>385</v>
      </c>
      <c r="H69" s="64">
        <v>690</v>
      </c>
      <c r="I69" s="64">
        <v>550</v>
      </c>
      <c r="J69" s="64">
        <v>1159.1</v>
      </c>
      <c r="K69" s="64">
        <v>1342</v>
      </c>
      <c r="L69" s="64">
        <v>280</v>
      </c>
      <c r="M69" s="64">
        <v>119.3</v>
      </c>
      <c r="N69" s="64">
        <v>680</v>
      </c>
      <c r="O69" s="64">
        <v>190</v>
      </c>
      <c r="P69" s="64">
        <v>570</v>
      </c>
      <c r="Q69" s="64">
        <v>510</v>
      </c>
      <c r="R69" s="64">
        <v>1200</v>
      </c>
      <c r="S69" s="64">
        <v>847</v>
      </c>
      <c r="T69" s="64">
        <v>402</v>
      </c>
      <c r="U69" s="64">
        <v>620</v>
      </c>
      <c r="V69" s="64">
        <v>400</v>
      </c>
      <c r="W69" s="64">
        <v>645</v>
      </c>
      <c r="X69" s="64">
        <v>190</v>
      </c>
      <c r="Y69" s="64">
        <v>230.4</v>
      </c>
      <c r="Z69" s="64">
        <v>845</v>
      </c>
      <c r="AA69" s="64">
        <v>414</v>
      </c>
      <c r="AB69" s="64">
        <v>230.8</v>
      </c>
      <c r="AC69" s="64">
        <v>124.959</v>
      </c>
    </row>
    <row r="70" spans="1:29" s="15" customFormat="1" ht="28.5">
      <c r="A70" s="48" t="s">
        <v>141</v>
      </c>
      <c r="B70" s="47" t="s">
        <v>142</v>
      </c>
      <c r="C70" s="48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1:29" s="15" customFormat="1" ht="28.5">
      <c r="A71" s="48"/>
      <c r="B71" s="47" t="s">
        <v>14</v>
      </c>
      <c r="C71" s="48" t="s">
        <v>147</v>
      </c>
      <c r="D71" s="64">
        <v>5.14</v>
      </c>
      <c r="E71" s="64">
        <v>130</v>
      </c>
      <c r="F71" s="64">
        <v>53.2</v>
      </c>
      <c r="G71" s="64">
        <v>130</v>
      </c>
      <c r="H71" s="64">
        <v>122</v>
      </c>
      <c r="I71" s="64">
        <v>150</v>
      </c>
      <c r="J71" s="64">
        <v>673</v>
      </c>
      <c r="K71" s="64">
        <v>75</v>
      </c>
      <c r="L71" s="64">
        <v>63.61</v>
      </c>
      <c r="M71" s="64">
        <v>44</v>
      </c>
      <c r="N71" s="64">
        <v>420</v>
      </c>
      <c r="O71" s="64">
        <v>97.8</v>
      </c>
      <c r="P71" s="64">
        <v>100</v>
      </c>
      <c r="Q71" s="64">
        <v>56.2</v>
      </c>
      <c r="R71" s="64">
        <v>87.5</v>
      </c>
      <c r="S71" s="64">
        <v>114.3</v>
      </c>
      <c r="T71" s="64">
        <v>131.67</v>
      </c>
      <c r="U71" s="64">
        <v>95</v>
      </c>
      <c r="V71" s="64">
        <v>82</v>
      </c>
      <c r="W71" s="64">
        <v>130</v>
      </c>
      <c r="X71" s="64">
        <v>56</v>
      </c>
      <c r="Y71" s="64">
        <v>100</v>
      </c>
      <c r="Z71" s="64">
        <v>107</v>
      </c>
      <c r="AA71" s="64">
        <v>189</v>
      </c>
      <c r="AB71" s="64">
        <v>45.4</v>
      </c>
      <c r="AC71" s="64">
        <v>43.239</v>
      </c>
    </row>
    <row r="72" spans="1:29" s="15" customFormat="1" ht="28.5">
      <c r="A72" s="48"/>
      <c r="B72" s="47" t="s">
        <v>15</v>
      </c>
      <c r="C72" s="48" t="s">
        <v>28</v>
      </c>
      <c r="D72" s="67">
        <v>0.105</v>
      </c>
      <c r="E72" s="67">
        <v>0.24</v>
      </c>
      <c r="F72" s="67">
        <v>0.151</v>
      </c>
      <c r="G72" s="67">
        <v>0.18</v>
      </c>
      <c r="H72" s="67">
        <v>0.18</v>
      </c>
      <c r="I72" s="67">
        <v>0</v>
      </c>
      <c r="J72" s="67">
        <v>0.2</v>
      </c>
      <c r="K72" s="67">
        <v>0</v>
      </c>
      <c r="L72" s="67">
        <v>0.15</v>
      </c>
      <c r="M72" s="67">
        <v>0.153</v>
      </c>
      <c r="N72" s="67">
        <v>0.2</v>
      </c>
      <c r="O72" s="67">
        <v>0.24</v>
      </c>
      <c r="P72" s="67">
        <v>0.182</v>
      </c>
      <c r="Q72" s="67">
        <v>0.2</v>
      </c>
      <c r="R72" s="67">
        <v>0.24</v>
      </c>
      <c r="S72" s="67">
        <v>0.092</v>
      </c>
      <c r="T72" s="67">
        <v>0.136</v>
      </c>
      <c r="U72" s="67">
        <v>0.099</v>
      </c>
      <c r="V72" s="67">
        <v>0.15</v>
      </c>
      <c r="W72" s="67">
        <v>0.148</v>
      </c>
      <c r="X72" s="67">
        <v>0.14</v>
      </c>
      <c r="Y72" s="67">
        <v>0.009</v>
      </c>
      <c r="Z72" s="67">
        <v>0.156</v>
      </c>
      <c r="AA72" s="67">
        <v>0.7</v>
      </c>
      <c r="AB72" s="67">
        <v>0.121</v>
      </c>
      <c r="AC72" s="67">
        <v>0.129</v>
      </c>
    </row>
    <row r="73" spans="1:29" s="15" customFormat="1" ht="28.5">
      <c r="A73" s="48"/>
      <c r="B73" s="47" t="s">
        <v>16</v>
      </c>
      <c r="C73" s="48" t="s">
        <v>144</v>
      </c>
      <c r="D73" s="64">
        <v>0.02</v>
      </c>
      <c r="E73" s="64">
        <v>0</v>
      </c>
      <c r="F73" s="64">
        <v>0.184</v>
      </c>
      <c r="G73" s="64">
        <v>0.35</v>
      </c>
      <c r="H73" s="64">
        <v>0</v>
      </c>
      <c r="I73" s="64">
        <v>0</v>
      </c>
      <c r="J73" s="64">
        <v>1.1</v>
      </c>
      <c r="K73" s="64">
        <v>0</v>
      </c>
      <c r="L73" s="64">
        <v>0.03</v>
      </c>
      <c r="M73" s="64">
        <v>0.06</v>
      </c>
      <c r="N73" s="64">
        <v>0</v>
      </c>
      <c r="O73" s="64">
        <v>0.35</v>
      </c>
      <c r="P73" s="64">
        <v>0.6</v>
      </c>
      <c r="Q73" s="64">
        <v>0.2</v>
      </c>
      <c r="R73" s="64">
        <v>0</v>
      </c>
      <c r="S73" s="64">
        <v>0</v>
      </c>
      <c r="T73" s="64">
        <v>0</v>
      </c>
      <c r="U73" s="64">
        <v>0</v>
      </c>
      <c r="V73" s="64"/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0.30000000000000004</v>
      </c>
      <c r="AC73" s="64">
        <v>0.759</v>
      </c>
    </row>
    <row r="74" spans="1:29" s="15" customFormat="1" ht="28.5">
      <c r="A74" s="48"/>
      <c r="B74" s="47" t="s">
        <v>17</v>
      </c>
      <c r="C74" s="48" t="s">
        <v>144</v>
      </c>
      <c r="D74" s="64">
        <v>0.057</v>
      </c>
      <c r="E74" s="64">
        <v>1.5</v>
      </c>
      <c r="F74" s="64">
        <v>0.629</v>
      </c>
      <c r="G74" s="64">
        <v>0.8</v>
      </c>
      <c r="H74" s="64">
        <v>0.6</v>
      </c>
      <c r="I74" s="64">
        <v>0.8</v>
      </c>
      <c r="J74" s="64">
        <v>4</v>
      </c>
      <c r="K74" s="64">
        <v>3.1</v>
      </c>
      <c r="L74" s="64">
        <v>1.15</v>
      </c>
      <c r="M74" s="64">
        <v>0.44</v>
      </c>
      <c r="N74" s="64">
        <v>1</v>
      </c>
      <c r="O74" s="64">
        <v>2.65</v>
      </c>
      <c r="P74" s="64">
        <v>1.8</v>
      </c>
      <c r="Q74" s="64">
        <v>0.3</v>
      </c>
      <c r="R74" s="64">
        <v>0.35</v>
      </c>
      <c r="S74" s="64">
        <v>0.66</v>
      </c>
      <c r="T74" s="64">
        <v>0.59</v>
      </c>
      <c r="U74" s="64">
        <v>0.35</v>
      </c>
      <c r="V74" s="64">
        <v>0.6</v>
      </c>
      <c r="W74" s="64">
        <v>0.78</v>
      </c>
      <c r="X74" s="64">
        <v>0.6</v>
      </c>
      <c r="Y74" s="64">
        <v>1</v>
      </c>
      <c r="Z74" s="64">
        <v>1</v>
      </c>
      <c r="AA74" s="64">
        <v>2.38</v>
      </c>
      <c r="AB74" s="64">
        <v>0.83</v>
      </c>
      <c r="AC74" s="64">
        <v>1.295</v>
      </c>
    </row>
    <row r="75" spans="1:29" s="15" customFormat="1" ht="28.5">
      <c r="A75" s="48"/>
      <c r="B75" s="47" t="s">
        <v>18</v>
      </c>
      <c r="C75" s="48" t="s">
        <v>144</v>
      </c>
      <c r="D75" s="64">
        <v>0</v>
      </c>
      <c r="E75" s="64">
        <v>0</v>
      </c>
      <c r="F75" s="64">
        <v>0.13</v>
      </c>
      <c r="G75" s="64">
        <v>2.05</v>
      </c>
      <c r="H75" s="64">
        <v>3.3</v>
      </c>
      <c r="I75" s="64">
        <v>70</v>
      </c>
      <c r="J75" s="64">
        <v>0</v>
      </c>
      <c r="K75" s="64">
        <v>26</v>
      </c>
      <c r="L75" s="64">
        <v>1.4</v>
      </c>
      <c r="M75" s="64">
        <v>0.5</v>
      </c>
      <c r="N75" s="64">
        <v>0</v>
      </c>
      <c r="O75" s="64">
        <v>1.95</v>
      </c>
      <c r="P75" s="64">
        <v>3.75</v>
      </c>
      <c r="Q75" s="64">
        <v>1.3</v>
      </c>
      <c r="R75" s="64">
        <v>3</v>
      </c>
      <c r="S75" s="64">
        <v>0.39</v>
      </c>
      <c r="T75" s="64">
        <v>2.5</v>
      </c>
      <c r="U75" s="64">
        <v>0</v>
      </c>
      <c r="V75" s="64">
        <v>180</v>
      </c>
      <c r="W75" s="64">
        <v>22.5</v>
      </c>
      <c r="X75" s="64">
        <v>18</v>
      </c>
      <c r="Y75" s="64">
        <v>0.1</v>
      </c>
      <c r="Z75" s="64">
        <v>141</v>
      </c>
      <c r="AA75" s="64">
        <v>3.66</v>
      </c>
      <c r="AB75" s="64">
        <v>0.61</v>
      </c>
      <c r="AC75" s="64">
        <v>0.236</v>
      </c>
    </row>
    <row r="76" spans="1:28" s="15" customFormat="1" ht="14.25">
      <c r="A76" s="14"/>
      <c r="B76" s="19"/>
      <c r="C76" s="14"/>
      <c r="D76" s="53"/>
      <c r="F76" s="16"/>
      <c r="G76" s="53"/>
      <c r="H76" s="16"/>
      <c r="I76" s="26"/>
      <c r="J76" s="17"/>
      <c r="L76" s="16"/>
      <c r="M76" s="16"/>
      <c r="N76" s="26"/>
      <c r="O76" s="29"/>
      <c r="P76" s="16"/>
      <c r="Q76" s="16"/>
      <c r="R76" s="16"/>
      <c r="S76" s="16"/>
      <c r="T76" s="16"/>
      <c r="U76" s="16"/>
      <c r="V76" s="35"/>
      <c r="W76" s="16"/>
      <c r="X76" s="16"/>
      <c r="Y76" s="16"/>
      <c r="Z76" s="26"/>
      <c r="AA76" s="16"/>
      <c r="AB76" s="16"/>
    </row>
    <row r="77" spans="1:28" s="15" customFormat="1" ht="14.25">
      <c r="A77" s="14"/>
      <c r="B77" s="19"/>
      <c r="C77" s="14"/>
      <c r="F77" s="16"/>
      <c r="G77" s="16"/>
      <c r="H77" s="16"/>
      <c r="I77" s="16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5"/>
      <c r="W77" s="16"/>
      <c r="X77" s="16"/>
      <c r="Y77" s="16"/>
      <c r="Z77" s="16"/>
      <c r="AA77" s="16"/>
      <c r="AB77" s="16"/>
    </row>
    <row r="78" spans="1:28" s="15" customFormat="1" ht="14.25">
      <c r="A78" s="14"/>
      <c r="B78" s="19"/>
      <c r="C78" s="14"/>
      <c r="F78" s="16"/>
      <c r="G78" s="16"/>
      <c r="H78" s="16"/>
      <c r="I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5"/>
      <c r="W78" s="16"/>
      <c r="X78" s="16"/>
      <c r="Y78" s="16"/>
      <c r="Z78" s="16"/>
      <c r="AA78" s="16"/>
      <c r="AB78" s="16"/>
    </row>
    <row r="79" spans="1:28" s="15" customFormat="1" ht="14.25">
      <c r="A79" s="14"/>
      <c r="B79" s="19"/>
      <c r="C79" s="14"/>
      <c r="F79" s="16"/>
      <c r="G79" s="16"/>
      <c r="H79" s="16"/>
      <c r="I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35"/>
      <c r="W79" s="16"/>
      <c r="X79" s="16"/>
      <c r="Y79" s="16"/>
      <c r="Z79" s="16"/>
      <c r="AA79" s="16"/>
      <c r="AB79" s="16"/>
    </row>
    <row r="80" spans="1:28" s="15" customFormat="1" ht="14.25">
      <c r="A80" s="14"/>
      <c r="B80" s="19"/>
      <c r="C80" s="14"/>
      <c r="F80" s="16"/>
      <c r="G80" s="16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5"/>
      <c r="W80" s="16"/>
      <c r="X80" s="16"/>
      <c r="Y80" s="16"/>
      <c r="Z80" s="16"/>
      <c r="AA80" s="16"/>
      <c r="AB80" s="16"/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5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5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5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5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5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5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5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5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5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5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5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5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5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5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5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5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5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5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5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5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5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5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5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5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5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5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5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5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5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5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5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5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5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5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5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5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5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5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5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5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5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5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5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5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5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5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5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5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5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5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5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5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5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5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5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5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5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5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5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5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5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5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5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5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5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5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5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5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5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5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5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5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5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5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5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5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5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5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5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5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5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5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5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5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5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5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5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5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5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5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5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5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5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5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5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5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5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5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5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5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5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5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5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5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5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5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5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5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5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5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5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5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5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5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5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5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5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5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5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5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5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5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5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5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5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5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5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5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5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5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5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5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5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5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5"/>
      <c r="W215" s="16"/>
      <c r="X215" s="16"/>
      <c r="Y215" s="16"/>
      <c r="Z215" s="16"/>
      <c r="AA215" s="16"/>
      <c r="AB215" s="16"/>
    </row>
    <row r="216" spans="1:28" s="15" customFormat="1" ht="14.25">
      <c r="A216" s="14"/>
      <c r="B216" s="19"/>
      <c r="C216" s="14"/>
      <c r="F216" s="16"/>
      <c r="G216" s="16"/>
      <c r="H216" s="16"/>
      <c r="I216" s="16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35"/>
      <c r="W216" s="16"/>
      <c r="X216" s="16"/>
      <c r="Y216" s="16"/>
      <c r="Z216" s="16"/>
      <c r="AA216" s="16"/>
      <c r="AB216" s="16"/>
    </row>
    <row r="217" spans="1:28" s="15" customFormat="1" ht="14.25">
      <c r="A217" s="14"/>
      <c r="B217" s="19"/>
      <c r="C217" s="14"/>
      <c r="F217" s="16"/>
      <c r="G217" s="16"/>
      <c r="H217" s="16"/>
      <c r="I217" s="16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35"/>
      <c r="W217" s="16"/>
      <c r="X217" s="16"/>
      <c r="Y217" s="16"/>
      <c r="Z217" s="16"/>
      <c r="AA217" s="16"/>
      <c r="AB217" s="16"/>
    </row>
    <row r="218" spans="1:28" s="15" customFormat="1" ht="14.25">
      <c r="A218" s="14"/>
      <c r="B218" s="19"/>
      <c r="C218" s="14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5"/>
      <c r="W218" s="16"/>
      <c r="X218" s="16"/>
      <c r="Y218" s="16"/>
      <c r="Z218" s="16"/>
      <c r="AA218" s="16"/>
      <c r="AB218" s="16"/>
    </row>
    <row r="219" spans="1:28" s="15" customFormat="1" ht="14.25">
      <c r="A219" s="14"/>
      <c r="B219" s="19"/>
      <c r="C219" s="14"/>
      <c r="F219" s="16"/>
      <c r="G219" s="16"/>
      <c r="H219" s="16"/>
      <c r="I219" s="16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35"/>
      <c r="W219" s="16"/>
      <c r="X219" s="16"/>
      <c r="Y219" s="16"/>
      <c r="Z219" s="16"/>
      <c r="AA219" s="16"/>
      <c r="AB219" s="16"/>
    </row>
    <row r="220" spans="1:28" s="15" customFormat="1" ht="14.25">
      <c r="A220" s="14"/>
      <c r="B220" s="19"/>
      <c r="C220" s="14"/>
      <c r="F220" s="16"/>
      <c r="G220" s="16"/>
      <c r="H220" s="16"/>
      <c r="I220" s="16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35"/>
      <c r="W220" s="16"/>
      <c r="X220" s="16"/>
      <c r="Y220" s="16"/>
      <c r="Z220" s="16"/>
      <c r="AA220" s="16"/>
      <c r="AB220" s="16"/>
    </row>
    <row r="221" spans="1:28" s="15" customFormat="1" ht="14.25">
      <c r="A221" s="14"/>
      <c r="B221" s="19"/>
      <c r="C221" s="14"/>
      <c r="F221" s="16"/>
      <c r="G221" s="16"/>
      <c r="H221" s="16"/>
      <c r="I221" s="16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5"/>
      <c r="W221" s="16"/>
      <c r="X221" s="16"/>
      <c r="Y221" s="16"/>
      <c r="Z221" s="16"/>
      <c r="AA221" s="16"/>
      <c r="AB221" s="16"/>
    </row>
    <row r="222" spans="1:28" s="15" customFormat="1" ht="14.25">
      <c r="A222" s="14"/>
      <c r="B222" s="19"/>
      <c r="C222" s="14"/>
      <c r="F222" s="16"/>
      <c r="G222" s="16"/>
      <c r="H222" s="16"/>
      <c r="I222" s="16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35"/>
      <c r="W222" s="16"/>
      <c r="X222" s="16"/>
      <c r="Y222" s="16"/>
      <c r="Z222" s="16"/>
      <c r="AA222" s="16"/>
      <c r="AB2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Дорошенко Евгений Сергеевич</dc:creator>
  <cp:keywords/>
  <dc:description/>
  <cp:lastModifiedBy>Быкова Ольга Николаевна</cp:lastModifiedBy>
  <cp:lastPrinted>2018-12-05T05:48:42Z</cp:lastPrinted>
  <dcterms:created xsi:type="dcterms:W3CDTF">2011-05-25T06:02:09Z</dcterms:created>
  <dcterms:modified xsi:type="dcterms:W3CDTF">2018-12-05T05:58:34Z</dcterms:modified>
  <cp:category/>
  <cp:version/>
  <cp:contentType/>
  <cp:contentStatus/>
</cp:coreProperties>
</file>